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1840" windowHeight="9525"/>
  </bookViews>
  <sheets>
    <sheet name="แบบรายงาน " sheetId="26" r:id="rId1"/>
    <sheet name="ความหมาย" sheetId="2" r:id="rId2"/>
    <sheet name="เป้าหมาย" sheetId="24" r:id="rId3"/>
    <sheet name="เป้าหมายรายเขต " sheetId="25" r:id="rId4"/>
  </sheets>
  <definedNames>
    <definedName name="_xlnm.Print_Area" localSheetId="1">ความหมาย!$A$1:$F$87</definedName>
    <definedName name="_xlnm.Print_Titles" localSheetId="1">ความหมาย!$3:$4</definedName>
    <definedName name="_xlnm.Print_Titles" localSheetId="0">'แบบรายงาน '!$3:$4</definedName>
    <definedName name="_xlnm.Print_Titles" localSheetId="3">'เป้าหมายรายเขต '!$1:$7</definedName>
  </definedNames>
  <calcPr calcId="144525"/>
</workbook>
</file>

<file path=xl/calcChain.xml><?xml version="1.0" encoding="utf-8"?>
<calcChain xmlns="http://schemas.openxmlformats.org/spreadsheetml/2006/main">
  <c r="AU89" i="25" l="1"/>
  <c r="AO89" i="25"/>
  <c r="AI89" i="25"/>
  <c r="Z89" i="25"/>
  <c r="U89" i="25"/>
  <c r="P89" i="25"/>
  <c r="G89" i="25"/>
  <c r="AU67" i="25"/>
  <c r="AO67" i="25"/>
  <c r="AI67" i="25"/>
  <c r="Z67" i="25"/>
  <c r="U67" i="25"/>
  <c r="P67" i="25"/>
  <c r="G67" i="25"/>
  <c r="F67" i="25"/>
  <c r="AU65" i="25"/>
  <c r="AO65" i="25"/>
  <c r="AI65" i="25"/>
  <c r="Z65" i="25"/>
  <c r="U65" i="25"/>
  <c r="P65" i="25"/>
  <c r="G65" i="25"/>
  <c r="F65" i="25"/>
  <c r="AU63" i="25"/>
  <c r="AO63" i="25"/>
  <c r="AI63" i="25"/>
  <c r="Z63" i="25"/>
  <c r="U63" i="25"/>
  <c r="P63" i="25"/>
  <c r="G63" i="25"/>
  <c r="F63" i="25"/>
  <c r="AU59" i="25"/>
  <c r="AO59" i="25"/>
  <c r="AI59" i="25"/>
  <c r="Z59" i="25"/>
  <c r="U59" i="25"/>
  <c r="P59" i="25"/>
  <c r="G59" i="25"/>
  <c r="F59" i="25"/>
  <c r="AU58" i="25"/>
  <c r="AO58" i="25"/>
  <c r="AI58" i="25"/>
  <c r="Z58" i="25"/>
  <c r="U58" i="25"/>
  <c r="P58" i="25"/>
  <c r="G58" i="25"/>
  <c r="F58" i="25"/>
  <c r="AU55" i="25"/>
  <c r="AO55" i="25"/>
  <c r="AI55" i="25"/>
  <c r="Z55" i="25"/>
  <c r="U55" i="25"/>
  <c r="P55" i="25"/>
  <c r="G55" i="25"/>
  <c r="F55" i="25"/>
  <c r="AU54" i="25"/>
  <c r="AO54" i="25"/>
  <c r="AI54" i="25"/>
  <c r="Z54" i="25"/>
  <c r="U54" i="25"/>
  <c r="P54" i="25"/>
  <c r="G54" i="25"/>
  <c r="F54" i="25"/>
  <c r="AU50" i="25"/>
  <c r="AO50" i="25"/>
  <c r="AI50" i="25"/>
  <c r="Z50" i="25"/>
  <c r="U50" i="25"/>
  <c r="P50" i="25"/>
  <c r="G50" i="25"/>
  <c r="F50" i="25"/>
  <c r="AU46" i="25"/>
  <c r="AO46" i="25"/>
  <c r="AI46" i="25"/>
  <c r="Z46" i="25"/>
  <c r="U46" i="25"/>
  <c r="P46" i="25"/>
  <c r="G46" i="25"/>
  <c r="F46" i="25"/>
  <c r="Z45" i="25"/>
  <c r="AU44" i="25"/>
  <c r="AO44" i="25"/>
  <c r="AI44" i="25"/>
  <c r="Z44" i="25"/>
  <c r="U44" i="25"/>
  <c r="P44" i="25"/>
  <c r="G44" i="25"/>
  <c r="F44" i="25" s="1"/>
  <c r="AW28" i="25"/>
  <c r="AV28" i="25"/>
  <c r="AU28" i="25" s="1"/>
  <c r="AO28" i="25"/>
  <c r="AN28" i="25"/>
  <c r="AM28" i="25"/>
  <c r="AL28" i="25"/>
  <c r="AK28" i="25"/>
  <c r="AJ28" i="25"/>
  <c r="AH28" i="25"/>
  <c r="AG28" i="25"/>
  <c r="AF28" i="25"/>
  <c r="AE28" i="25"/>
  <c r="AD28" i="25"/>
  <c r="AC28" i="25"/>
  <c r="AB28" i="25"/>
  <c r="AA28" i="25"/>
  <c r="Z28" i="25"/>
  <c r="Y28" i="25"/>
  <c r="X28" i="25"/>
  <c r="W28" i="25"/>
  <c r="V28" i="25"/>
  <c r="U28" i="25" s="1"/>
  <c r="T28" i="25"/>
  <c r="S28" i="25"/>
  <c r="R28" i="25"/>
  <c r="Q28" i="25"/>
  <c r="P28" i="25" s="1"/>
  <c r="O28" i="25"/>
  <c r="N28" i="25"/>
  <c r="M28" i="25"/>
  <c r="L28" i="25"/>
  <c r="K28" i="25"/>
  <c r="J28" i="25"/>
  <c r="I28" i="25"/>
  <c r="H28" i="25"/>
  <c r="AU27" i="25"/>
  <c r="AO27" i="25"/>
  <c r="AI27" i="25"/>
  <c r="Z27" i="25"/>
  <c r="U27" i="25"/>
  <c r="P27" i="25"/>
  <c r="G27" i="25"/>
  <c r="F27" i="25" s="1"/>
  <c r="AU20" i="25"/>
  <c r="AO20" i="25"/>
  <c r="AI20" i="25"/>
  <c r="Z20" i="25"/>
  <c r="U20" i="25"/>
  <c r="P20" i="25"/>
  <c r="G20" i="25"/>
  <c r="F20" i="25" s="1"/>
  <c r="AO15" i="25"/>
  <c r="AI15" i="25"/>
  <c r="Z15" i="25"/>
  <c r="U15" i="25"/>
  <c r="P15" i="25"/>
  <c r="G15" i="25"/>
  <c r="F15" i="25" s="1"/>
  <c r="AU14" i="25"/>
  <c r="AO14" i="25"/>
  <c r="AI14" i="25"/>
  <c r="Z14" i="25"/>
  <c r="U14" i="25"/>
  <c r="P14" i="25"/>
  <c r="G14" i="25"/>
  <c r="F14" i="25" s="1"/>
  <c r="AO13" i="25"/>
  <c r="AI13" i="25"/>
  <c r="Z13" i="25"/>
  <c r="U13" i="25"/>
  <c r="P13" i="25"/>
  <c r="G13" i="25"/>
  <c r="F13" i="25" s="1"/>
  <c r="AU12" i="25"/>
  <c r="AO12" i="25"/>
  <c r="AI12" i="25"/>
  <c r="Z12" i="25"/>
  <c r="U12" i="25"/>
  <c r="P12" i="25"/>
  <c r="G12" i="25"/>
  <c r="F12" i="25"/>
  <c r="AO11" i="25"/>
  <c r="AI11" i="25"/>
  <c r="Z11" i="25"/>
  <c r="U11" i="25"/>
  <c r="P11" i="25"/>
  <c r="G11" i="25"/>
  <c r="F11" i="25" s="1"/>
  <c r="AU10" i="25"/>
  <c r="AO10" i="25"/>
  <c r="AI10" i="25"/>
  <c r="Z10" i="25"/>
  <c r="U10" i="25"/>
  <c r="P10" i="25"/>
  <c r="G10" i="25"/>
  <c r="AU89" i="24"/>
  <c r="AO89" i="24"/>
  <c r="AI89" i="24"/>
  <c r="Z89" i="24"/>
  <c r="U89" i="24"/>
  <c r="P89" i="24"/>
  <c r="G89" i="24"/>
  <c r="AU67" i="24"/>
  <c r="AO67" i="24"/>
  <c r="AI67" i="24"/>
  <c r="Z67" i="24"/>
  <c r="U67" i="24"/>
  <c r="P67" i="24"/>
  <c r="G67" i="24"/>
  <c r="F67" i="24"/>
  <c r="AU65" i="24"/>
  <c r="AO65" i="24"/>
  <c r="AI65" i="24"/>
  <c r="Z65" i="24"/>
  <c r="U65" i="24"/>
  <c r="P65" i="24"/>
  <c r="G65" i="24"/>
  <c r="F65" i="24"/>
  <c r="AU63" i="24"/>
  <c r="AO63" i="24"/>
  <c r="AI63" i="24"/>
  <c r="Z63" i="24"/>
  <c r="U63" i="24"/>
  <c r="P63" i="24"/>
  <c r="G63" i="24"/>
  <c r="F63" i="24"/>
  <c r="AU59" i="24"/>
  <c r="AO59" i="24"/>
  <c r="AI59" i="24"/>
  <c r="Z59" i="24"/>
  <c r="U59" i="24"/>
  <c r="P59" i="24"/>
  <c r="G59" i="24"/>
  <c r="F59" i="24"/>
  <c r="AU58" i="24"/>
  <c r="AO58" i="24"/>
  <c r="AI58" i="24"/>
  <c r="Z58" i="24"/>
  <c r="U58" i="24"/>
  <c r="P58" i="24"/>
  <c r="G58" i="24"/>
  <c r="F58" i="24"/>
  <c r="AU55" i="24"/>
  <c r="AO55" i="24"/>
  <c r="AI55" i="24"/>
  <c r="Z55" i="24"/>
  <c r="U55" i="24"/>
  <c r="P55" i="24"/>
  <c r="G55" i="24"/>
  <c r="F55" i="24"/>
  <c r="AU54" i="24"/>
  <c r="AO54" i="24"/>
  <c r="AI54" i="24"/>
  <c r="Z54" i="24"/>
  <c r="U54" i="24"/>
  <c r="P54" i="24"/>
  <c r="G54" i="24"/>
  <c r="F54" i="24"/>
  <c r="AU50" i="24"/>
  <c r="AO50" i="24"/>
  <c r="AI50" i="24"/>
  <c r="Z50" i="24"/>
  <c r="U50" i="24"/>
  <c r="P50" i="24"/>
  <c r="G50" i="24"/>
  <c r="F50" i="24"/>
  <c r="AU46" i="24"/>
  <c r="AO46" i="24"/>
  <c r="AI46" i="24"/>
  <c r="Z46" i="24"/>
  <c r="U46" i="24"/>
  <c r="P46" i="24"/>
  <c r="G46" i="24"/>
  <c r="F46" i="24"/>
  <c r="Z45" i="24"/>
  <c r="AU44" i="24"/>
  <c r="AO44" i="24"/>
  <c r="AI44" i="24"/>
  <c r="Z44" i="24"/>
  <c r="U44" i="24"/>
  <c r="P44" i="24"/>
  <c r="G44" i="24"/>
  <c r="F44" i="24" s="1"/>
  <c r="AW28" i="24"/>
  <c r="AV28" i="24"/>
  <c r="AU28" i="24" s="1"/>
  <c r="AO28" i="24"/>
  <c r="AN28" i="24"/>
  <c r="AM28" i="24"/>
  <c r="AL28" i="24"/>
  <c r="AK28" i="24"/>
  <c r="AJ28" i="24"/>
  <c r="AI28" i="24" s="1"/>
  <c r="AH28" i="24"/>
  <c r="AG28" i="24"/>
  <c r="AF28" i="24"/>
  <c r="AE28" i="24"/>
  <c r="AD28" i="24"/>
  <c r="AC28" i="24"/>
  <c r="AB28" i="24"/>
  <c r="AA28" i="24"/>
  <c r="Z28" i="24" s="1"/>
  <c r="Y28" i="24"/>
  <c r="X28" i="24"/>
  <c r="W28" i="24"/>
  <c r="V28" i="24"/>
  <c r="U28" i="24" s="1"/>
  <c r="T28" i="24"/>
  <c r="S28" i="24"/>
  <c r="R28" i="24"/>
  <c r="Q28" i="24"/>
  <c r="P28" i="24" s="1"/>
  <c r="O28" i="24"/>
  <c r="N28" i="24"/>
  <c r="M28" i="24"/>
  <c r="L28" i="24"/>
  <c r="K28" i="24"/>
  <c r="J28" i="24"/>
  <c r="I28" i="24"/>
  <c r="H28" i="24"/>
  <c r="G28" i="24" s="1"/>
  <c r="AU27" i="24"/>
  <c r="AO27" i="24"/>
  <c r="AI27" i="24"/>
  <c r="Z27" i="24"/>
  <c r="U27" i="24"/>
  <c r="P27" i="24"/>
  <c r="G27" i="24"/>
  <c r="F27" i="24"/>
  <c r="AU20" i="24"/>
  <c r="AO20" i="24"/>
  <c r="AI20" i="24"/>
  <c r="Z20" i="24"/>
  <c r="U20" i="24"/>
  <c r="P20" i="24"/>
  <c r="G20" i="24"/>
  <c r="F20" i="24"/>
  <c r="AO15" i="24"/>
  <c r="AI15" i="24"/>
  <c r="Z15" i="24"/>
  <c r="U15" i="24"/>
  <c r="P15" i="24"/>
  <c r="G15" i="24"/>
  <c r="F15" i="24" s="1"/>
  <c r="AU14" i="24"/>
  <c r="AO14" i="24"/>
  <c r="AI14" i="24"/>
  <c r="Z14" i="24"/>
  <c r="U14" i="24"/>
  <c r="P14" i="24"/>
  <c r="G14" i="24"/>
  <c r="AO13" i="24"/>
  <c r="AI13" i="24"/>
  <c r="Z13" i="24"/>
  <c r="U13" i="24"/>
  <c r="P13" i="24"/>
  <c r="G13" i="24"/>
  <c r="F13" i="24"/>
  <c r="AU12" i="24"/>
  <c r="AO12" i="24"/>
  <c r="AI12" i="24"/>
  <c r="Z12" i="24"/>
  <c r="U12" i="24"/>
  <c r="P12" i="24"/>
  <c r="G12" i="24"/>
  <c r="F12" i="24"/>
  <c r="AO11" i="24"/>
  <c r="AI11" i="24"/>
  <c r="Z11" i="24"/>
  <c r="U11" i="24"/>
  <c r="P11" i="24"/>
  <c r="G11" i="24"/>
  <c r="F11" i="24" s="1"/>
  <c r="AU10" i="24"/>
  <c r="AO10" i="24"/>
  <c r="AI10" i="24"/>
  <c r="Z10" i="24"/>
  <c r="U10" i="24"/>
  <c r="P10" i="24"/>
  <c r="G10" i="24"/>
  <c r="F10" i="24"/>
  <c r="F89" i="25" l="1"/>
  <c r="G28" i="25"/>
  <c r="AI28" i="25"/>
  <c r="F28" i="25" s="1"/>
  <c r="F10" i="25"/>
  <c r="F89" i="24"/>
  <c r="F14" i="24"/>
  <c r="F28" i="24"/>
</calcChain>
</file>

<file path=xl/sharedStrings.xml><?xml version="1.0" encoding="utf-8"?>
<sst xmlns="http://schemas.openxmlformats.org/spreadsheetml/2006/main" count="1371" uniqueCount="376">
  <si>
    <t>แบบรายงานผลการปฏิบัติงาน ประจำเดือน.....................................ปี พ.ศ. ……………………….</t>
  </si>
  <si>
    <t>กิจกรรม</t>
  </si>
  <si>
    <t>หน่วยนับ</t>
  </si>
  <si>
    <t>รวม</t>
  </si>
  <si>
    <t>ร้อยละ</t>
  </si>
  <si>
    <t>หมายเหตุ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</si>
  <si>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</si>
  <si>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</si>
  <si>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</si>
  <si>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</si>
  <si>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</si>
  <si>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</si>
  <si>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</si>
  <si>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</si>
  <si>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</si>
  <si>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</si>
  <si>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</si>
  <si>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</si>
  <si>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r>
      <rPr>
        <b/>
        <u/>
        <sz val="16"/>
        <color indexed="9"/>
        <rFont val="TH SarabunPSK"/>
        <family val="2"/>
      </rPr>
      <t>ส่วนที่ 1</t>
    </r>
    <r>
      <rPr>
        <b/>
        <sz val="16"/>
        <color indexed="9"/>
        <rFont val="TH SarabunPSK"/>
        <family val="2"/>
      </rPr>
      <t xml:space="preserve"> ข้อมูลภาพรวมทั่วไปของการดำเนินงานในพื้นที่ที่รับผิดชอบ</t>
    </r>
  </si>
  <si>
    <t>การประชุมร่วมกับสหกรณ์/ศูนย์รับน้ำนมดิบ</t>
  </si>
  <si>
    <t>ครั้ง</t>
  </si>
  <si>
    <t>2.1</t>
  </si>
  <si>
    <t>จำนวนครั้งที่อบรมเกษตรกร เรื่องการแก้ไขปัญหาคุณภาพน้ำนมดิบ</t>
  </si>
  <si>
    <t>2.2</t>
  </si>
  <si>
    <t>จำนวนครั้งที่อบรมเกษตรกร เรื่องการบำรุงรักษาและแก้ไขปัญหาเครื่องรีดนม</t>
  </si>
  <si>
    <t>2.3</t>
  </si>
  <si>
    <t>จำนวนครั้งที่อบรมเจ้าหน้าที่สหกรณ์ เรื่องการแก้ไขปัญหาคุณภาพน้ำนมดิบ</t>
  </si>
  <si>
    <t>2.4</t>
  </si>
  <si>
    <t>จำนวนครั้งที่อบรมเจ้าหน้าที่สหกรณ์ เรื่องการบำรุงรักษาและแก้ไขปัญหาเครื่องรีดนม</t>
  </si>
  <si>
    <t>2.5</t>
  </si>
  <si>
    <t>จำนวนเจ้าหน้าที่ส่งเสริมของสหกรณ์ที่ผ่านการอบรม</t>
  </si>
  <si>
    <t>คน</t>
  </si>
  <si>
    <t>3.1</t>
  </si>
  <si>
    <t>ราย</t>
  </si>
  <si>
    <t>3.2</t>
  </si>
  <si>
    <t>ไร่</t>
  </si>
  <si>
    <t>3.3</t>
  </si>
  <si>
    <t>การส่งตัวอย่างอาหารสัตว์ในพื้นที่เพื่อตรวจวิเคราะห์คุณภาพ</t>
  </si>
  <si>
    <t>ตัวอย่าง</t>
  </si>
  <si>
    <t>3.3.1</t>
  </si>
  <si>
    <t>อาหารหยาบ</t>
  </si>
  <si>
    <t>3.3.2</t>
  </si>
  <si>
    <t>อาหารข้น</t>
  </si>
  <si>
    <t>3.3.3</t>
  </si>
  <si>
    <t xml:space="preserve">การส่งเสริมมาตรฐานฟาร์มในพื้นที่ที่รับผิดชอบ </t>
  </si>
  <si>
    <t>4.1</t>
  </si>
  <si>
    <t>ฟาร์มผ่านการรับรอง GAP</t>
  </si>
  <si>
    <t>ฟาร์ม</t>
  </si>
  <si>
    <t>4.2</t>
  </si>
  <si>
    <t xml:space="preserve">ฟาร์ที่ไม่ผ่านการรับรอง GAP </t>
  </si>
  <si>
    <t>การบริการแก้ปัญหาระดับฟาร์ม</t>
  </si>
  <si>
    <t>การแก้ปัญหาสุขภาพและผลผลิต</t>
  </si>
  <si>
    <t>อายุรกรรม</t>
  </si>
  <si>
    <t>สูติกรรม (รวมทั้งการแก้ไขปัญหาผสมติดยาก)</t>
  </si>
  <si>
    <t>ศัลยกรรม</t>
  </si>
  <si>
    <t>การตัดแต่งกีบ</t>
  </si>
  <si>
    <t>แนะนำการจัดการด้านการรีดนม</t>
  </si>
  <si>
    <t>แนะนำเรื่องการจัดการอาหาร</t>
  </si>
  <si>
    <t>แนะนำเรื่องการจัดการฟาร์มอื่นๆ</t>
  </si>
  <si>
    <t>ตัว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</si>
  <si>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</si>
  <si>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</si>
  <si>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</si>
  <si>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</si>
  <si>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</si>
  <si>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</si>
  <si>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</si>
  <si>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</si>
  <si>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</si>
  <si>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</si>
  <si>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</si>
  <si>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</si>
  <si>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</si>
  <si>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จำนวนครั้งที่เข้าฟาร์มเพื่อตรวจและแก้ไขระบบเครื่องรีดนม</t>
  </si>
  <si>
    <t>จำนวนฟาร์มที่เจ้าหน้าที่ส่งเสริมเข้าปฏิบัติงาน</t>
  </si>
  <si>
    <t>จำนวนฟาร์มที่สามารถแก้ไขระบบเครื่องรีดนมเองได้</t>
  </si>
  <si>
    <t>ฟาร์มใหม่ที่มีฐานข้อมูลที่สมบูรณ์ (มีข้อมูลเป็นปัจจุบัน)</t>
  </si>
  <si>
    <t xml:space="preserve">จำนวนโคนมที่ได้รับการขึ้นทะเบียนในระบบฐานข้อมูล </t>
  </si>
  <si>
    <r>
      <rPr>
        <b/>
        <u/>
        <sz val="16"/>
        <color indexed="9"/>
        <rFont val="TH SarabunPSK"/>
        <family val="2"/>
      </rPr>
      <t>ส่วนที่ 2</t>
    </r>
    <r>
      <rPr>
        <b/>
        <sz val="16"/>
        <color indexed="9"/>
        <rFont val="TH SarabunPSK"/>
        <family val="2"/>
      </rPr>
      <t xml:space="preserve"> ข้อมูลภาพรวมของสหกรณ์</t>
    </r>
    <r>
      <rPr>
        <b/>
        <u/>
        <sz val="16"/>
        <color indexed="9"/>
        <rFont val="TH SarabunPSK"/>
        <family val="2"/>
      </rPr>
      <t>หลัก</t>
    </r>
    <r>
      <rPr>
        <b/>
        <sz val="16"/>
        <color indexed="9"/>
        <rFont val="TH SarabunPSK"/>
        <family val="2"/>
      </rPr>
      <t>ที่รับผิดชอบ</t>
    </r>
  </si>
  <si>
    <t>ประชากรโคนมทั้งหมด</t>
  </si>
  <si>
    <t>จำนวนแม่โครีดนม</t>
  </si>
  <si>
    <t>จำนวนแม่โคดราย</t>
  </si>
  <si>
    <t>จำนวนโคสาว</t>
  </si>
  <si>
    <t>จำนวนโคนมอื่นๆ</t>
  </si>
  <si>
    <t>ปริมาณน้ำนมดิบเฉลี่ย</t>
  </si>
  <si>
    <t>ตัน/วัน</t>
  </si>
  <si>
    <t xml:space="preserve">ค่าเฉลี่ยโซมาติกเซลล์ (Somatic Cell Count; SCC) </t>
  </si>
  <si>
    <t>cell/cc</t>
  </si>
  <si>
    <t xml:space="preserve">ค่าเฉลี่ยจุลินทรีย์ (Standard Plate Count; SPC) </t>
  </si>
  <si>
    <t>CFU/cc</t>
  </si>
  <si>
    <t>ค่าเฉลี่ยเนื้อนมทั้งหมด (Total solid; TS)</t>
  </si>
  <si>
    <t>%</t>
  </si>
  <si>
    <t>ค่าเฉลี่ยโปรตีนในน้ำนม (Milk Protein)</t>
  </si>
  <si>
    <t>ค่าเฉลี่ยไขมันในน้ำนม (Milk Fat)</t>
  </si>
  <si>
    <t>ค่าเฉลี่ยน้ำตาลแลคโตส (Lactose)</t>
  </si>
  <si>
    <t>ตรวจพบยาปฏิชีวนะตกค้างในน้ำนม</t>
  </si>
  <si>
    <t>อายุเฉลี่ยโคสาวคลอดครั้งแรก (ใช้ข้อมูลระบบฐานข้อมูล สทป)</t>
  </si>
  <si>
    <t>เดือน</t>
  </si>
  <si>
    <t>ค่าเฉลี่ยระยะห่างระหว่างคลอดลูก (ใช้ข้อมูระบบฐานข้อมูล สทป)</t>
  </si>
  <si>
    <t>วัน</t>
  </si>
  <si>
    <t>จำนวนครั้งที่ผสมต่อการผสมติด (ใช้ข้อมูลระบบฐานข้อมูล สทป.)</t>
  </si>
  <si>
    <t>การจดบันทึกรายรับรายจ่าย (บัญชีฟาร์ม)</t>
  </si>
  <si>
    <t>กก./ตัว/วัน</t>
  </si>
  <si>
    <t>การเปลี่ยนสีของน้ำยารีซาซูริน (Resazurin reduction test)</t>
  </si>
  <si>
    <t>ชั่วโมง</t>
  </si>
  <si>
    <t>ค่าเฉลี่ยระยะห่างระหว่างคลอดลูก  (ใช้ข้อมูระบบฐานข้อมูล สทป)</t>
  </si>
  <si>
    <t>12.1.1</t>
  </si>
  <si>
    <t>12.1.2</t>
  </si>
  <si>
    <t>12.1.3</t>
  </si>
  <si>
    <t>12.1.4</t>
  </si>
  <si>
    <t>การเปลี่ยนสีของน้ำยาเมทธิลีนบลู (Methylene blue reduction test)</t>
  </si>
  <si>
    <t>ต้นทุนการผลิตน้ำนมของฟาร์ม</t>
  </si>
  <si>
    <t>บาท/กก</t>
  </si>
  <si>
    <t>12.10</t>
  </si>
  <si>
    <t>12.11</t>
  </si>
  <si>
    <t>12.12</t>
  </si>
  <si>
    <t>12.13</t>
  </si>
  <si>
    <t>12.14</t>
  </si>
  <si>
    <t>12.15</t>
  </si>
  <si>
    <t>13.1.1</t>
  </si>
  <si>
    <t>13.1.2</t>
  </si>
  <si>
    <t>13.1.3</t>
  </si>
  <si>
    <t>13.1.4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</si>
  <si>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</si>
  <si>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</si>
  <si>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</si>
  <si>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</si>
  <si>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</si>
  <si>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</si>
  <si>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</si>
  <si>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</si>
  <si>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</si>
  <si>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</si>
  <si>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</si>
  <si>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</si>
  <si>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</si>
  <si>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</si>
  <si>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กรอบภารกิจ/กิจกรรมดำเนินการ</t>
  </si>
  <si>
    <t>เป้าหมาย</t>
  </si>
  <si>
    <t>ความหมาย</t>
  </si>
  <si>
    <r>
      <rPr>
        <b/>
        <u/>
        <sz val="12"/>
        <color indexed="9"/>
        <rFont val="TH SarabunPSK"/>
        <family val="2"/>
      </rPr>
      <t>ส่วนที่ 1</t>
    </r>
    <r>
      <rPr>
        <b/>
        <sz val="12"/>
        <color indexed="9"/>
        <rFont val="TH SarabunPSK"/>
        <family val="2"/>
      </rPr>
      <t xml:space="preserve"> ข้อมูลภาพรวมทั่วไปของการดำเนินงานในพื้นที่</t>
    </r>
  </si>
  <si>
    <t>การดำเนินงานในส่วนนี้ถือเป็นการดำเนินงานภาพรวมในพื้นที่ โดยสามารถให้บริการเกษตรกรโคนมอื่นๆนอกเหนือจากสหกรณ์โคนม/ศูนย์รับน้ำนมดิบหลักที่หน่วยรับผิดชอบได้</t>
  </si>
  <si>
    <t>จำนวนครั้งของการเข้าร่วมประชุมหารือกับสหกรณ์ผู้เลี้ยงโคนม/ศูนย์รับน้ำนดิบในพื้นที่ เพื่อการหารือแนวทางการดำเนินงานของหน่วยฯ รวมทั้งแนวทางแก้ไขปัญหาสุขภาพและผลผลิตโคนมในพื้นที่</t>
  </si>
  <si>
    <t>จำนวนการมีส่วนร่วมในการจัดฝึกอบรมหรือเป็นวิทยากรให้ความรู้ด้านการแก้ไขปัญหาคุณภาพน้ำนมดิบให้แก่เกษตรกรโคนมในพื้นที่</t>
  </si>
  <si>
    <t>จำนวนการมีส่วนร่วมในการจัดฝึกอบรมหรือเป็นวิทยากรให้ความรู้ด้านการบำรุงรักษาและแก้ไขปัญหาเครื่องรีดนมให้แก่เกษตรกรโคนมในพื้นที่</t>
  </si>
  <si>
    <t>จำนวนการมีส่วนร่วมในการจัดฝึกอบรมหรือเป็นวิทยากรให้ความรู้ด้านการแก้ไขปัญหาคุณภาพน้ำนมดิบให้แก่เจ้าหน้าที่ของสหกรณ์</t>
  </si>
  <si>
    <t>จำนวนการมีส่วนร่วมในการจัดฝึกอบรมหรือเป็นวิทยากรให้ความรู้ด้านการบำรุงรักษาและแก้ไขปัญหาเครื่องรีดนมให้แก่เจ้าหน้าที่ของสหกรณ์</t>
  </si>
  <si>
    <t>จำนวนรวมตัวอย่างอาหารสัตว์ที่หน่วยฯได้ทำการเก็บตัวอย่างเพื่อส่งตรวจคุณภาพ (รวมอาหารข้น หยาบหรือ TMR)</t>
  </si>
  <si>
    <t>จำนวนรวมตัวอย่างอาหารหยาบที่หน่วยฯได้ทำการเก็บตัวอย่างเพื่อส่งตรวจคุณภาพ</t>
  </si>
  <si>
    <t>จำนวนรวมตัวอย่างอาหารข้นที่หน่วยฯได้ทำการเก็บตัวอย่างเพื่อส่งตรวจคุณภาพ</t>
  </si>
  <si>
    <t>TMR</t>
  </si>
  <si>
    <t>จำนวนรวมตัวอย่าง TMR ที่หน่วยฯ ได้ทำการเก็บตัวอย่างเพื่อส่งตรวจคุณภาพ</t>
  </si>
  <si>
    <r>
      <rPr>
        <sz val="12"/>
        <color indexed="8"/>
        <rFont val="TH SarabunPSK"/>
        <family val="2"/>
      </rPr>
      <t>จำนวนฟาร์มโคนมที่ผ่านการรับรองเป็นฟาร์มมาตรฐาน</t>
    </r>
    <r>
      <rPr>
        <b/>
        <sz val="12"/>
        <color indexed="8"/>
        <rFont val="TH SarabunPSK"/>
        <family val="2"/>
      </rPr>
      <t>ทั้งหมด</t>
    </r>
    <r>
      <rPr>
        <sz val="12"/>
        <color indexed="8"/>
        <rFont val="TH SarabunPSK"/>
        <family val="2"/>
      </rPr>
      <t>ในพื้นที่รับผิดชอบของแต่ละหน่วย</t>
    </r>
  </si>
  <si>
    <r>
      <rPr>
        <sz val="12"/>
        <color indexed="8"/>
        <rFont val="TH SarabunPSK"/>
        <family val="2"/>
      </rPr>
      <t>จำนวนฟาร์มโคนมที่ยังไม่ผ่านการรับรองเป็นฟาร์มมาตรฐาน</t>
    </r>
    <r>
      <rPr>
        <b/>
        <sz val="12"/>
        <color indexed="8"/>
        <rFont val="TH SarabunPSK"/>
        <family val="2"/>
      </rPr>
      <t>ทั้งหมด</t>
    </r>
    <r>
      <rPr>
        <sz val="12"/>
        <color indexed="8"/>
        <rFont val="TH SarabunPSK"/>
        <family val="2"/>
      </rPr>
      <t>ในพื้นที่รับผิดชอบของแต่ะหน่วย</t>
    </r>
  </si>
  <si>
    <t xml:space="preserve">จำนวนฟาร์มโคนมที่หน่วยฯได้ให้บริการแก้ไขปัญหาทางอายุรกรรม </t>
  </si>
  <si>
    <t xml:space="preserve">จำนวนครั้งที่หน่วยฯได้ให้บริการแก้ไขปัญหาทางอายุรกรรม </t>
  </si>
  <si>
    <t>จำนวนฟาร์มโคนมที่หน่วยฯได้ให้บริการแก้ไขปัญหาทางสูติกรรม เช่น การช่วยคลอด ปัญหาการผสมไม่ติด เป็นต้น</t>
  </si>
  <si>
    <t>จำนวนครั้งที่หน่วยฯได้ให้บริการแก้ไขปัญหาทางสูติกรรม เช่น การช่วยคลอด ปัญหาการผสมไม่ติด เป็นต้น</t>
  </si>
  <si>
    <t xml:space="preserve">จำนวนฟาร์มโคนมที่หน่วยฯให้บริการแก้ไขปัญหาทางศัลยกรรม  </t>
  </si>
  <si>
    <t xml:space="preserve">จำนวนครั้งที่หน่วยฯให้บริการแก้ไขปัญหาทางศัลยกรรม  </t>
  </si>
  <si>
    <t>จำนวนรวมฟาร์มโคนมที่หน่วยฯให้บริการตัดแต่งกีบ</t>
  </si>
  <si>
    <t>จำนวนครั้งที่หน่วยฯให้บริการตัดแต่งกีบ</t>
  </si>
  <si>
    <t>จำนวนฟาร์มเกษตรกรโคนมที่หน่วยฯได้เข้าไปแก้ปัญหาและแนะนำการจัดการด้านการรีดนม รวมทั้งการแนะนำและให้บริการเกี่ยวกับเครื่องรีดนม</t>
  </si>
  <si>
    <t>จำนวนครั้งที่หน่วยฯได้เข้าไปแก้ปัญหาและแนะนำการจัดการด้านการรีดนม รวมทั้งการแนะนำและให้บริการเกี่ยวกับเครื่องรีดนม</t>
  </si>
  <si>
    <t xml:space="preserve">จำนวนฟาร์มเกษตรกรโคนมที่หน่วยฯได้เข้าไปแก้ปัญหาและแนะนำการจัดการอาหาร </t>
  </si>
  <si>
    <t xml:space="preserve">จำนวนครั้งที่หน่วยฯได้เข้าไปแก้ปัญหาและแนะนำการจัดการอาหาร </t>
  </si>
  <si>
    <t>จำนวนฟาร์มเกษตรกรโคนมที่หน่วยฯได้เข้าไปแก้ปัญหาและแนะนำการจัดการฟาร์มอื่นๆ เช่น การจัดการฝูงโค ความสะอาดของโรงเรือน ฯลฯ</t>
  </si>
  <si>
    <t>จำนวนครั้งที่หน่วยฯได้เข้าไปแก้ปัญหาและแนะนำการจัดการฟาร์มอื่นๆ เช่น การจัดการฝูงโค ความสะอาดของโรงเรือน ฯลฯ</t>
  </si>
  <si>
    <t>ผลการปฏิบัติงานในส่วนนี้ให้ใส่ข้อมูลทั้งที่หน่วยฯดำเนินการเองและใส่ข้อมูลผลการดำเนินงานจากหน่วยงานที่เกี่ยวข้องและเกษตรกรดำเนินการเอง แต่หน่วยเป็นผู้ติดตามการดำเนินงาน</t>
  </si>
  <si>
    <t xml:space="preserve">จำนวนฟาร์มโคนมในพื้นที่ที่ได้รับการฉีดวัคซีนป้องกันโรคปากและเท้าเปื่อย </t>
  </si>
  <si>
    <t>จำนวนฟาร์มโคนมในพื้นที่ที่ได้รับการทดสอบโรค Brucellosis (แท้งติดต่อ)</t>
  </si>
  <si>
    <t>จำนวนฟาร์มโคนมในพื้นที่ที่ให้ผลบวกจากการทดสอบโรค Brucellosis</t>
  </si>
  <si>
    <t>จำนวนฟาร์มโคนมในพื้นที่ที่ได้รับการทดสอบโรค Tuberculosis</t>
  </si>
  <si>
    <t>จำนวนฟาร์มโคนมในพื้นที่ที่ให้ผลบวกจากการทดสอบโรค Tuberculosis</t>
  </si>
  <si>
    <t>จำนวนฟาร์มโคนมในพื้นที่ที่ให้ผลบวกจากการตรวจโรคพยาธิในเลือด</t>
  </si>
  <si>
    <t>จำนวนฟาร์มโคนมในพื้นที่ที่ให้ผลบวกจากการตรวจโรคพยาธิในทางเดินอาหาร</t>
  </si>
  <si>
    <t>จำนวนครั้งของการเข้าแก้ไขปัญหาระบบเครื่องรีดนมในฟาร์มที่หน่วยดูแลรับผิดชอบ(ฟาร์มพัฒนาและฟาร์มสาธิต) เป้าหมายปีละ2ครั้ง/ฟาร์ม เช่น การวัดแรงสุญญากาศของท่อลม ความสะอาดของท่อลมและอุปกรณ์การรีดนม การสอนทำความสะอาดและปรับจังหวะการเต้นของPulsator</t>
  </si>
  <si>
    <t>จำนวนฟาร์มที่เจ้าหน้าที่ส่งเสริมเข้าปฏิบัติงานเกี่ยวกับการแก้ไขระบบเครื่องรีดนมของสมาชิกในสหกรณ์(นอกเหนือจากฟาร์มพัฒนาและฟาร์มสาธิต)</t>
  </si>
  <si>
    <t>จำนวนฟาร์มที่สามารถแก้ไขปัญหาระบบเครื่องรีดนมเองได้(ฟาร์มพัฒนาและฟาร์มสาธิต) เป้าหมายทุกฟาร์มในความดูแล ต้องสามารถตรวจเช็คและทำความสะอาดเองได้</t>
  </si>
  <si>
    <r>
      <rPr>
        <b/>
        <u/>
        <sz val="12"/>
        <color indexed="9"/>
        <rFont val="TH SarabunPSK"/>
        <family val="2"/>
      </rPr>
      <t>ส่วนที่ 2</t>
    </r>
    <r>
      <rPr>
        <b/>
        <sz val="12"/>
        <color indexed="9"/>
        <rFont val="TH SarabunPSK"/>
        <family val="2"/>
      </rPr>
      <t xml:space="preserve"> ข้อมูลภาพรวมของสหกรณ์</t>
    </r>
    <r>
      <rPr>
        <b/>
        <u/>
        <sz val="12"/>
        <color indexed="9"/>
        <rFont val="TH SarabunPSK"/>
        <family val="2"/>
      </rPr>
      <t>หลัก</t>
    </r>
    <r>
      <rPr>
        <b/>
        <sz val="12"/>
        <color indexed="9"/>
        <rFont val="TH SarabunPSK"/>
        <family val="2"/>
      </rPr>
      <t>ที่รับผิดชอบ</t>
    </r>
  </si>
  <si>
    <t>จำนวนฟาร์มโคนมสมาชิกที่ส่งนมให้แก่สหกรณ์หลักที่หน่วยฯรับผิดชอบ (เลือกเพียงสหกรณ์เดียวตลอดปีงบประมาณ) โดยจะมีการนำข้อมูลในแต่ละเดือนมาเฉลี่ยเมื่อสิ้นสุดปีงบประมาณ</t>
  </si>
  <si>
    <t>จำนวนโคนมทั้งหมด ของฟาร์มสมาชิกในสหกรณ์หลัก (เลือกเพียงสหกรณ์เดียวตลอดปีงบประมาณ) โดยจะมีการนำข้อมูลในแต่ละเดือนมาเฉลี่ยเมื่อสิ้นสุดปีงบประมาณ</t>
  </si>
  <si>
    <t>จำนวนแม่โครีดนมทั้งหมด ของฟาร์มสมาชิกในสหกรณ์หลัก (เลือกเพียงสหกรณ์เดียวตลอดปีงบประมาณ) โดยจะมีการนำข้อมูลในแต่ละเดือนมาเฉลี่ยเมื่อสิ้นสุดปีงบประมาณ</t>
  </si>
  <si>
    <t>จำนวนแม่โคแห้งนมทั้งหมด ของฟาร์มสมาชิกในสหกรณ์หลัก (เลือกเพียงสหกรณ์เดียวตลอดปีงบประมาณ) โดยจะมีการนำข้อมูลในแต่ละเดือนมาเฉลี่ยเมื่อสิ้นสุดปีงบประมาณ</t>
  </si>
  <si>
    <t>จำนวนโคสาวทั้งหมด ของฟาร์มสมาชิกที่ส่งนมสหกรณ์หลัก (เลือกเพียงสหกรณ์เดียวตลอดปีงบประมาณ) โดยจะมีการนำข้อมูลในแต่ละเดือนมาเฉลี่ยเมื่อสิ้นสุดปีงบประมาณ</t>
  </si>
  <si>
    <t>จำนวนโคนมอื่นๆ ทั้งหมด (เช่น ลูกโค โคเพศผู้ เป็นต้น) ของฟาร์มสมาชิกที่ส่งนมในสหกรณ์หลัก (เลือกเพียงสหกรณ์เดียวตลอดปีงบประมาณ) โดยจะมีการนำข้อมูลในแต่ละเดือนมาเฉลี่ยเมื่อสิ้นสุดปีงบประมาณ</t>
  </si>
  <si>
    <t>ปริมาณน้ำนมดิบเฉลี่ยทั้งหมด ของสหกรณ์โคนมหลัก (เลือกเพียงสหกรณ์เดียวตลอดปีงบประมาณ) โดยจะมีการนำข้อมูลในแต่ละเดือนมาเฉลี่ยเมื่อสิ้นสุดปีงบประมาณ</t>
  </si>
  <si>
    <t>ค่าเฉลี่ยโซมาติกเซลล์ (Somatic Cell Count; SCC) ของสหกรณ์โคนมหลัก (เลือกเพียงสหกรณ์เดียวตลอดปีงบประมาณ) โดยจะมีการนำข้อมูลในแต่ละเดือนมาเฉลี่ยเมื่อสิ้นสุดปีงบประมาณ</t>
  </si>
  <si>
    <t>ค่าเฉลี่ยจุลินทรีย์ (Standard Plate Count; SPC) ของสหกรณ์โคนมหลัก (เลือกเพียงสหกรณ์เดียวตลอดปีงบประมาณ) โดยจะมีการนำข้อมูลในแต่ละเดือนมาเฉลี่ยเมื่อสิ้นสุดปีงบประมาณ</t>
  </si>
  <si>
    <t>ค่าเฉลี่ยเนื้อนมทั้งหมด (Total solid; TS) ของสหกรณ์โคนมหลัก (เลือกเพียงสหกรณ์เดียวตลอดปีงบประมาณ) โดยจะมีการนำข้อมูลในแต่ละเดือนมาเฉลี่ยเมื่อสิ้นสุดปีงบประมาณ</t>
  </si>
  <si>
    <t>ค่าเฉลี่ยโปรตีนในน้ำนม (Milk Protein) ของสหกรณ์โคนมหลัก (เลือกเพียงสหกรณ์เดียวตลอดปีงบประมาณ) โดยจะมีการนำข้อมูลในแต่ละเดือนมาเฉลี่ยเมื่อสิ้นสุดปีงบประมาณ</t>
  </si>
  <si>
    <t>ค่าเฉลี่ยไขมันในน้ำนม (Milk Fat) ของสหกรณ์โคนมหลัก (เลือกเพียงสหกรณ์เดียวตลอดปีงบประมาณ) โดยจะมีการนำข้อมูลในแต่ละเดือนมาเฉลี่ยเมื่อสิ้นสุดปีงบประมาณ</t>
  </si>
  <si>
    <t>ค่าเฉลี่ยน้ำตาลแลคโตส (Lactose) ของสหกรณ์โคนมหลัก (เลือกเพียงสหกรณ์เดียวตลอดปีงบประมาณ) โดยจะมีการนำข้อมูลในแต่ละเดือนมาเฉลี่ยเมื่อสิ้นสุดปีงบประมาณ</t>
  </si>
  <si>
    <t xml:space="preserve">จำนวนตัวอย่างน้ำนมดิบของฟาร์มเกษตรกรโคนมในสหกรณ์โคนมหลัก (เลือกเพียงสหกรณ์เดียวตลอดปีงบประมาณ) ที่ตรวจพบยาปฏิชีวนะตกค้าง </t>
  </si>
  <si>
    <t>ค่าเฉลี่ยอายุโคสาวเมื่อคลอดลูกครั้งแรกของฟาร์มโคนมทุกฟาร์มทั้งสหกรณ์ ของสหกรณ์โคนมหลัก (เลือกเพียงสหกรณ์เดียวตลอดปีงบประมาณ)  โดยไม่ได้กำหนดเป้าหมาย สามารถรายงานในส่วนนี้ในระบบ E-operation ได้หากข้อมูลในระบบฐานข้อมูลมีครบถ้วน โดยจะมีการนำข้อมูลในแต่ละเดือนมาเฉลี่ยเมื่อสิ้นสุดปีงบประมาณ</t>
  </si>
  <si>
    <t>ค่าเฉลี่ยระยะห่างระหว่างคลอดลูกของฟาร์มโคนมทุกฟาร์มทั้งสหกรณ์ ของสหกรณ์โคนมหลัก (เลือกเพียงสหกรณ์เดียวตลอดปีงบประมาณ)  ซึ่งไม่ได้กำหนดเป้าหมาย สามารถรายงานส่วนนี้ในระบบ E-operation ได้หากข้อมูลในระบบฐานข้อมูลโคนมมีครบถ้วน โดยจะมีการนำข้อมูลในแต่ละเดือนมาเฉลี่ยเมื่อสิ้นสุดปีงบประมาณ</t>
  </si>
  <si>
    <t>ค่าเฉลี่ยจำนวนครั้งที่ผสมต่อการผสมติดของฟาร์มโคนมทุกฟาร์มทั้งสหกรณ์ของสหกรณ์โคนมหลัก (เลือกเพียงสหกรณ์เดียวตลอดปีงบประมาณ) ซึ่งไม่ได้กำหนดเป้าหมาย สามารถรายงานส่วนนี้ในระบบ E-operation ได้หากข้อมูลในระบบฐานข้อมูลโคนมมีครบถ้วน โดยจะมีการนำข้อมูลในแต่ละเดือนมาเฉลี่ยเมื่อสิ้นสุดปีงบประมาณ</t>
  </si>
  <si>
    <t>จำนวนฟาร์มโคนมของสหกรณ์โคนมหลัก (เลือกเพียงสหกรณ์เดียวตลอดปีงบประมาณ) ซึ่งมีการเริ่มจดบันทึกรายรับรายจ่ายหรือทำบัญชีฟาร์ม</t>
  </si>
  <si>
    <t>แบบฟอร์ม การกำหนดเป้าหมายและแผนปฏิบัติงาน</t>
  </si>
  <si>
    <t xml:space="preserve">หน่วยงานที่ปฏิบัติหน้าที่ในพื้นที่ </t>
  </si>
  <si>
    <t>ปศข. 1</t>
  </si>
  <si>
    <t>ปศข. 2</t>
  </si>
  <si>
    <t>ปศข. 3</t>
  </si>
  <si>
    <t>ปศข. 4</t>
  </si>
  <si>
    <t>ปศข. 5</t>
  </si>
  <si>
    <t>ปศข. 6</t>
  </si>
  <si>
    <t>ปศข. 7</t>
  </si>
  <si>
    <t>ปศข. 8</t>
  </si>
  <si>
    <t>ลพบุรี</t>
  </si>
  <si>
    <t>สระบุรี</t>
  </si>
  <si>
    <t>สระแก้ว</t>
  </si>
  <si>
    <t>นครราชสีมา(1,2)</t>
  </si>
  <si>
    <t>บุรีรัมย์</t>
  </si>
  <si>
    <t>สุรินทร์</t>
  </si>
  <si>
    <t>ขอนแก่น</t>
  </si>
  <si>
    <t>อุดรธานี</t>
  </si>
  <si>
    <t>สกลนคร</t>
  </si>
  <si>
    <t>เชียงใหม่</t>
  </si>
  <si>
    <t>เชียงราย</t>
  </si>
  <si>
    <t>ลำพูน</t>
  </si>
  <si>
    <t>สุโขทัย</t>
  </si>
  <si>
    <t>นครสวรรค์</t>
  </si>
  <si>
    <t>เพชรบูรณ์</t>
  </si>
  <si>
    <t>นครปฐม</t>
  </si>
  <si>
    <t>ราชบุรี</t>
  </si>
  <si>
    <t>ประจวบคีรีขันธ์</t>
  </si>
  <si>
    <t>ชุมพร</t>
  </si>
  <si>
    <t>พัทลุง</t>
  </si>
  <si>
    <t>พัฒนานิคม</t>
  </si>
  <si>
    <t>ลำสนธิ</t>
  </si>
  <si>
    <t>ชัยบาดาล</t>
  </si>
  <si>
    <t>ไทยมิลค์</t>
  </si>
  <si>
    <t>ซับกระดาน</t>
  </si>
  <si>
    <t>ทีเค</t>
  </si>
  <si>
    <t>วังน้ำเย็น</t>
  </si>
  <si>
    <t>พิมาย</t>
  </si>
  <si>
    <t>ปากช่อง</t>
  </si>
  <si>
    <t>โนนสุวรรณ</t>
  </si>
  <si>
    <t>รัตนบุรี</t>
  </si>
  <si>
    <t>ศรีธาตุ</t>
  </si>
  <si>
    <t>วาริชภูมิ</t>
  </si>
  <si>
    <t>ไชยปราการ</t>
  </si>
  <si>
    <t>ป่าตึงฯ</t>
  </si>
  <si>
    <t>สันป่าตอง</t>
  </si>
  <si>
    <t>แม่โจ้</t>
  </si>
  <si>
    <t>เทิง</t>
  </si>
  <si>
    <t>แม่ลาว</t>
  </si>
  <si>
    <t>แม่ทา</t>
  </si>
  <si>
    <t>บ้านธิ</t>
  </si>
  <si>
    <t>อสค.ภาคเหนือตอนล่าง</t>
  </si>
  <si>
    <t>ตากฟ้า</t>
  </si>
  <si>
    <t>ศรีเทพ</t>
  </si>
  <si>
    <t>หล่มสัก</t>
  </si>
  <si>
    <t>ราชบุรี 1</t>
  </si>
  <si>
    <t>ราชบุรี 2</t>
  </si>
  <si>
    <t>อ่าวน้อย</t>
  </si>
  <si>
    <t>กุยบุรี</t>
  </si>
  <si>
    <t>ปี 2562</t>
  </si>
  <si>
    <t>มหาสารคาม</t>
  </si>
  <si>
    <t>โคกก่อ</t>
  </si>
  <si>
    <t>จำนวนฟาร์มโคนมในพื้นที่ที่ได้รับการตรวจโรค พยาธิในเลือด (ฟาร์มติดตามพัฒนาและฟาร์มสาธิต)</t>
  </si>
  <si>
    <t>จำนวนฟาร์มโคนมในพื้นที่ที่ได้รับการตรวจโรคพยาธิในทางเดินอาหาร (ฟาร์มติดตามพัฒนาและฟาร์มสาธิต)</t>
  </si>
  <si>
    <t>จำนวนของเจ้าหน้าที่ส่งเสริมของสหกรณ์ที่ผ่านการอบรม เรื่องการแก้ไขคุณภาพน้ำนมดิบและการบำรุงรักษาและแก้ไขปัญหาเครื่องรีดนม ที่จัดตั้งขึ้นเพื่อปฏิบัติงานร่วมกับหน่วย HHU ในการแก้ไขปัญหาคุณภาพน้ำนมดิบ</t>
  </si>
  <si>
    <t>กงไกรลาศ</t>
  </si>
  <si>
    <t>4.3</t>
  </si>
  <si>
    <t>ปี 2563</t>
  </si>
  <si>
    <t>จำนวนรายเกษตรกรที่มีการปลูกพืชอาหารหยาบเพิ่มเติมจากก่อนปีงบประมาณ 2563</t>
  </si>
  <si>
    <t>จำนวนพื้นที่ที่มีการปลูกพืชอาหารหยาบเพิ่มเติมจากก่อนปีงบประมาณ 2563</t>
  </si>
  <si>
    <r>
      <t>จำนวนฟาร์มเกษตรกรโคนม</t>
    </r>
    <r>
      <rPr>
        <b/>
        <u/>
        <sz val="12"/>
        <color indexed="8"/>
        <rFont val="TH SarabunPSK"/>
        <family val="2"/>
      </rPr>
      <t>สะสม</t>
    </r>
    <r>
      <rPr>
        <sz val="12"/>
        <color indexed="8"/>
        <rFont val="TH SarabunPSK"/>
        <family val="2"/>
      </rPr>
      <t xml:space="preserve"> (ภายในสหกรณ์โคนมหลักเพียงสหกรณ์เดียวที่รับผิดชอบ) ที่ลงทะเบียนในระบบฐานข้อมูลให้เป็นปัจจุบันเพิ่มเติมจากเดิม ซึ่งรวมฟาร์มสำหรับการพัฒนาและฟาร์มสาธิตด้วย โดยให้หน่วยฯติดตามต่อเนื่องให้ข้อมูลในระบบของฟาร์มดังกล่าวมีความเป็นปัจจุบัน กำหนดเป้าหมายเมื่อสิ้นสุดปีงบประมาณ 2563 (ใช้ข้อมูลสะสมของเดือนกันยายน 2563) เป็นจำนวนทั้งหมดอย่างน้อย 35 ฟาร์ม โดยกำหนดให้เป็นฟาร์มเดิมตลอดปีงบประมาณ หากมีฟาร์มใดเลิกกิจการให้หักลบฟาร์มดังกล่าวออกจากค่าสะสมด้วย</t>
    </r>
  </si>
  <si>
    <t>หน่วยพัฒนาสุขภาพและผลผลิตสัตว์ ( Herd Health Unit; HHU) ปีงบประมาณ 2563</t>
  </si>
  <si>
    <t>คำอธิบาย e-operation กิจกรรมหลัก โครงการหน่วยพัมนาสุขภาพและผลผลิตสัตว์  ( Herd Health Unit; HHU) ประจำปีงบประมาณ 2563</t>
  </si>
  <si>
    <t xml:space="preserve"> หน่วยพัฒนาสุขภาพและผลผลิตสัตว์   เขต ............. จังหวัด.................................. หน่วย ................................ แยกรายสหกรณ์/ศูนย์รับน้ำนม(ที่รับผิดชอบหลัก)……............…………….</t>
  </si>
  <si>
    <t>เป้าหมายรวม</t>
  </si>
  <si>
    <t>1. ประชุมหารือร่วมกับสหกรณ์</t>
  </si>
  <si>
    <t>1.1</t>
  </si>
  <si>
    <t>2. อบรมเกษตรกรและเจ้าหน้าที่สหกรณ์</t>
  </si>
  <si>
    <t>3. การส่งเสริมและตรวจเยี่ยมฟาร์มเกษตรกร</t>
  </si>
  <si>
    <r>
      <rPr>
        <b/>
        <u/>
        <sz val="16"/>
        <color indexed="8"/>
        <rFont val="TH SarabunPSK"/>
        <family val="2"/>
      </rPr>
      <t>เกษตรกร</t>
    </r>
    <r>
      <rPr>
        <b/>
        <sz val="16"/>
        <color indexed="8"/>
        <rFont val="TH SarabunPSK"/>
        <family val="2"/>
      </rPr>
      <t>ปลูกพืชอาหารหยาบ (เพิ่มจากเดิม)</t>
    </r>
  </si>
  <si>
    <r>
      <rPr>
        <b/>
        <u/>
        <sz val="16"/>
        <color indexed="8"/>
        <rFont val="TH SarabunPSK"/>
        <family val="2"/>
      </rPr>
      <t>พื้นที่</t>
    </r>
    <r>
      <rPr>
        <b/>
        <sz val="16"/>
        <color indexed="8"/>
        <rFont val="TH SarabunPSK"/>
        <family val="2"/>
      </rPr>
      <t>ที่เกษตรกรปลูกพืชอาหารหยาบ (เพิ่มจากเดิม)</t>
    </r>
  </si>
  <si>
    <t>3.4</t>
  </si>
  <si>
    <t>3.4.1</t>
  </si>
  <si>
    <t>3.4.2</t>
  </si>
  <si>
    <t>3.5</t>
  </si>
  <si>
    <t>3.6</t>
  </si>
  <si>
    <t>3.6.1</t>
  </si>
  <si>
    <t>3.6.2</t>
  </si>
  <si>
    <t>3.6.3</t>
  </si>
  <si>
    <t>3.6.4</t>
  </si>
  <si>
    <t>3.6.5</t>
  </si>
  <si>
    <t>3.6.6</t>
  </si>
  <si>
    <t>3.6.7</t>
  </si>
  <si>
    <t>3.6.8</t>
  </si>
  <si>
    <t>3.6.9</t>
  </si>
  <si>
    <t>3.6.10</t>
  </si>
  <si>
    <t>3.6.11</t>
  </si>
  <si>
    <t>3.6.12</t>
  </si>
  <si>
    <t>3.6.13</t>
  </si>
  <si>
    <t>3.6.14</t>
  </si>
  <si>
    <t>4. การเสริมสร้างภูมิคุ้มกันและเฝ้าระวังโรค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</si>
  <si>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</si>
  <si>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</si>
  <si>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</si>
  <si>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</si>
  <si>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</si>
  <si>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</si>
  <si>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</si>
  <si>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</si>
  <si>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</si>
  <si>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</si>
  <si>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</si>
  <si>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</si>
  <si>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</si>
  <si>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</si>
  <si>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</si>
  <si>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5. ข้อมูลฟาร์มที่ได้เข้ารับการแก้ไขระบบเครื่องรีดนม</t>
  </si>
  <si>
    <t>7. ประสิทธิภาพการผลิตน้ำนมของสหกรณ์/ศูนย์รับนม  จำนวนฟาร์มสมาชิกทั้งหมด</t>
  </si>
  <si>
    <t>7.1.1</t>
  </si>
  <si>
    <t>7.1.2</t>
  </si>
  <si>
    <t>7.1.3</t>
  </si>
  <si>
    <t>7.1.4</t>
  </si>
  <si>
    <t>12</t>
  </si>
  <si>
    <t>ประสิทธิภาพการผลิตฟาร์มสาธิตที่ 1 (เลขที่.....................................)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</si>
  <si>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</si>
  <si>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</si>
  <si>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</si>
  <si>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</si>
  <si>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</si>
  <si>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</si>
  <si>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</si>
  <si>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</si>
  <si>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</si>
  <si>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13</t>
  </si>
  <si>
    <t>ประสิทธิภาพการผลิตฟาร์มสาธิตที่ 2 (เลขที่.....................................)</t>
  </si>
  <si>
    <t>13.1</t>
  </si>
  <si>
    <r>
      <t>จำนวน</t>
    </r>
    <r>
      <rPr>
        <b/>
        <u/>
        <sz val="16"/>
        <rFont val="TH SarabunPSK"/>
        <family val="2"/>
      </rPr>
      <t>ฟาร์ม</t>
    </r>
    <r>
      <rPr>
        <b/>
        <sz val="16"/>
        <rFont val="TH SarabunPSK"/>
        <family val="2"/>
      </rPr>
      <t>ที่ได้รับการฉีดวัคซีนป้องกันโรคปากและเท้าเปื่อย</t>
    </r>
  </si>
  <si>
    <r>
      <t>จำนวน</t>
    </r>
    <r>
      <rPr>
        <b/>
        <u/>
        <sz val="16"/>
        <rFont val="TH SarabunPSK"/>
        <family val="2"/>
      </rPr>
      <t>โคนม</t>
    </r>
    <r>
      <rPr>
        <b/>
        <sz val="16"/>
        <rFont val="TH SarabunPSK"/>
        <family val="2"/>
      </rPr>
      <t>ที่ได้รับการฉีดวัคซีนโรคปากและเท้าเปื่อย</t>
    </r>
  </si>
  <si>
    <r>
      <t>จำนวน</t>
    </r>
    <r>
      <rPr>
        <b/>
        <u/>
        <sz val="16"/>
        <rFont val="TH SarabunPSK"/>
        <family val="2"/>
      </rPr>
      <t>ฟาร์ม</t>
    </r>
    <r>
      <rPr>
        <b/>
        <sz val="16"/>
        <rFont val="TH SarabunPSK"/>
        <family val="2"/>
      </rPr>
      <t>ที่ได้รับการทดสอบโรค Brucellosis</t>
    </r>
  </si>
  <si>
    <r>
      <t>จำนวน</t>
    </r>
    <r>
      <rPr>
        <b/>
        <u/>
        <sz val="16"/>
        <rFont val="TH SarabunPSK"/>
        <family val="2"/>
      </rPr>
      <t>โคนม</t>
    </r>
    <r>
      <rPr>
        <b/>
        <sz val="16"/>
        <rFont val="TH SarabunPSK"/>
        <family val="2"/>
      </rPr>
      <t>ที่ได้รับการทดสอบโรค Brucellosis</t>
    </r>
  </si>
  <si>
    <r>
      <t>จำนวน</t>
    </r>
    <r>
      <rPr>
        <b/>
        <u/>
        <sz val="16"/>
        <rFont val="TH SarabunPSK"/>
        <family val="2"/>
      </rPr>
      <t>ฟาร์ม</t>
    </r>
    <r>
      <rPr>
        <b/>
        <sz val="16"/>
        <rFont val="TH SarabunPSK"/>
        <family val="2"/>
      </rPr>
      <t>ที่ให้ผลบวกจากการทดสอบโรค Brucellosis</t>
    </r>
  </si>
  <si>
    <r>
      <t>จำนวน</t>
    </r>
    <r>
      <rPr>
        <b/>
        <u/>
        <sz val="16"/>
        <rFont val="TH SarabunPSK"/>
        <family val="2"/>
      </rPr>
      <t>โคนม</t>
    </r>
    <r>
      <rPr>
        <b/>
        <sz val="16"/>
        <rFont val="TH SarabunPSK"/>
        <family val="2"/>
      </rPr>
      <t>ที่ให้ผลบวกจากการทดสอบโรค Brucellosis</t>
    </r>
  </si>
  <si>
    <r>
      <t>จำนวน</t>
    </r>
    <r>
      <rPr>
        <b/>
        <u/>
        <sz val="16"/>
        <rFont val="TH SarabunPSK"/>
        <family val="2"/>
      </rPr>
      <t>ฟาร์ม</t>
    </r>
    <r>
      <rPr>
        <b/>
        <sz val="16"/>
        <rFont val="TH SarabunPSK"/>
        <family val="2"/>
      </rPr>
      <t>ที่ได้รับการทดสอบโรค Tuberculosis</t>
    </r>
  </si>
  <si>
    <r>
      <t>จำนวน</t>
    </r>
    <r>
      <rPr>
        <b/>
        <u/>
        <sz val="16"/>
        <rFont val="TH SarabunPSK"/>
        <family val="2"/>
      </rPr>
      <t>โคนม</t>
    </r>
    <r>
      <rPr>
        <b/>
        <sz val="16"/>
        <rFont val="TH SarabunPSK"/>
        <family val="2"/>
      </rPr>
      <t>ที่ได้รับการทดสอบโรค Tuberculosis</t>
    </r>
  </si>
  <si>
    <r>
      <t>จำนวน</t>
    </r>
    <r>
      <rPr>
        <b/>
        <u/>
        <sz val="16"/>
        <rFont val="TH SarabunPSK"/>
        <family val="2"/>
      </rPr>
      <t>ฟาร์ม</t>
    </r>
    <r>
      <rPr>
        <b/>
        <sz val="16"/>
        <rFont val="TH SarabunPSK"/>
        <family val="2"/>
      </rPr>
      <t>ที่ให้ผลบวกจากการทดสอบโรค Tuberculosis</t>
    </r>
  </si>
  <si>
    <r>
      <t>จำนวน</t>
    </r>
    <r>
      <rPr>
        <b/>
        <u/>
        <sz val="16"/>
        <rFont val="TH SarabunPSK"/>
        <family val="2"/>
      </rPr>
      <t>โคนม</t>
    </r>
    <r>
      <rPr>
        <b/>
        <sz val="16"/>
        <rFont val="TH SarabunPSK"/>
        <family val="2"/>
      </rPr>
      <t>ที่ให้ผลบวกจากการทดสอบโรค Tuberculosis</t>
    </r>
  </si>
  <si>
    <r>
      <t>จำนวน</t>
    </r>
    <r>
      <rPr>
        <b/>
        <u/>
        <sz val="16"/>
        <rFont val="TH SarabunPSK"/>
        <family val="2"/>
      </rPr>
      <t>ฟาร์ม</t>
    </r>
    <r>
      <rPr>
        <b/>
        <sz val="16"/>
        <rFont val="TH SarabunPSK"/>
        <family val="2"/>
      </rPr>
      <t>ที่ได้รับการตรวจโรค พยาธิในเลือด</t>
    </r>
  </si>
  <si>
    <r>
      <t>จำนวน</t>
    </r>
    <r>
      <rPr>
        <b/>
        <u/>
        <sz val="16"/>
        <rFont val="TH SarabunPSK"/>
        <family val="2"/>
      </rPr>
      <t>โคนม</t>
    </r>
    <r>
      <rPr>
        <b/>
        <sz val="16"/>
        <rFont val="TH SarabunPSK"/>
        <family val="2"/>
      </rPr>
      <t>ที่ได้รับการตรวจโรค พยาธิในเลือด</t>
    </r>
  </si>
  <si>
    <r>
      <t>จำนวน</t>
    </r>
    <r>
      <rPr>
        <b/>
        <u/>
        <sz val="16"/>
        <rFont val="TH SarabunPSK"/>
        <family val="2"/>
      </rPr>
      <t>ฟาร์ม</t>
    </r>
    <r>
      <rPr>
        <b/>
        <sz val="16"/>
        <rFont val="TH SarabunPSK"/>
        <family val="2"/>
      </rPr>
      <t>ที่ให้ผลบวกจากการตรวจโรค พยาธิในเลือด</t>
    </r>
  </si>
  <si>
    <r>
      <t>จำนวน</t>
    </r>
    <r>
      <rPr>
        <b/>
        <u/>
        <sz val="16"/>
        <rFont val="TH SarabunPSK"/>
        <family val="2"/>
      </rPr>
      <t>โคนม</t>
    </r>
    <r>
      <rPr>
        <b/>
        <sz val="16"/>
        <rFont val="TH SarabunPSK"/>
        <family val="2"/>
      </rPr>
      <t>ที่ให้ผลบวกจากการตรวจโรค พยาธิในเลือด</t>
    </r>
  </si>
  <si>
    <r>
      <t>จำนวน</t>
    </r>
    <r>
      <rPr>
        <b/>
        <u/>
        <sz val="16"/>
        <rFont val="TH SarabunPSK"/>
        <family val="2"/>
      </rPr>
      <t>ฟาร์ม</t>
    </r>
    <r>
      <rPr>
        <b/>
        <sz val="16"/>
        <rFont val="TH SarabunPSK"/>
        <family val="2"/>
      </rPr>
      <t>ที่ได้รับการตรวจโรค พยาธิในทางเดินอาหาร</t>
    </r>
  </si>
  <si>
    <r>
      <t>จำนวน</t>
    </r>
    <r>
      <rPr>
        <b/>
        <u/>
        <sz val="16"/>
        <rFont val="TH SarabunPSK"/>
        <family val="2"/>
      </rPr>
      <t>โคนม</t>
    </r>
    <r>
      <rPr>
        <b/>
        <sz val="16"/>
        <rFont val="TH SarabunPSK"/>
        <family val="2"/>
      </rPr>
      <t>ที่ได้รับการตรวจโรค พยาธิในทางเดินอาหาร</t>
    </r>
  </si>
  <si>
    <r>
      <t>จำนวน</t>
    </r>
    <r>
      <rPr>
        <b/>
        <u/>
        <sz val="16"/>
        <rFont val="TH SarabunPSK"/>
        <family val="2"/>
      </rPr>
      <t>ฟาร์ม</t>
    </r>
    <r>
      <rPr>
        <b/>
        <sz val="16"/>
        <rFont val="TH SarabunPSK"/>
        <family val="2"/>
      </rPr>
      <t>ที่ให้ผลบวกจากการตรวจโรค พยาธิในทางเดินอาหาร</t>
    </r>
  </si>
  <si>
    <r>
      <t>จำนวน</t>
    </r>
    <r>
      <rPr>
        <b/>
        <u/>
        <sz val="16"/>
        <rFont val="TH SarabunPSK"/>
        <family val="2"/>
      </rPr>
      <t>โคนม</t>
    </r>
    <r>
      <rPr>
        <b/>
        <sz val="16"/>
        <rFont val="TH SarabunPSK"/>
        <family val="2"/>
      </rPr>
      <t>ที่ให้ผลบวกจากการตรวจโรค พยาธิในทางเดินอาหาร</t>
    </r>
  </si>
  <si>
    <r>
      <rPr>
        <b/>
        <u/>
        <sz val="16"/>
        <rFont val="TH SarabunPSK"/>
        <family val="2"/>
      </rPr>
      <t>เกษตรกร</t>
    </r>
    <r>
      <rPr>
        <b/>
        <sz val="16"/>
        <rFont val="TH SarabunPSK"/>
        <family val="2"/>
      </rPr>
      <t>ปลูกพืชอาหารหยาบ (เพิ่มจากเดิม)</t>
    </r>
  </si>
  <si>
    <r>
      <rPr>
        <b/>
        <u/>
        <sz val="16"/>
        <rFont val="TH SarabunPSK"/>
        <family val="2"/>
      </rPr>
      <t>พื้นที่</t>
    </r>
    <r>
      <rPr>
        <b/>
        <sz val="16"/>
        <rFont val="TH SarabunPSK"/>
        <family val="2"/>
      </rPr>
      <t>ที่เกษตรกรปลูกพืชอาหารหยาบ (เพิ่มจากเดิม)</t>
    </r>
  </si>
  <si>
    <t>จำนวนฟาร์มเกษตรกรโคนมพื้นที่ที่ได้รับการบริการแก้ไขปัญหาจากหน่วยฯตามข้อย่อยของ 3.6 (เป้าหมายกำหนดจาก จำนวนฟาร์มเกษตรกรที่เป็นสมาชิกอยู่ในสหกรณ์หลักที่รับผิดชอบ) เฉพาะจำนวนฟาร์มที่เข้าปฎิบัติงานในเดือนนั้นๆ หากเข้าซ้ำให้นับเพียง 1 ฟาร์ม</t>
  </si>
  <si>
    <t>จำนวนครั้งที่หน่วยฯได้เข้าไปแก้ไขปัญหาสุขภาพและผลผลิต ตามข้อย่อยของ 3.6 (เป้าหมายกำหนดจาก จำนวนฟาร์มเกษตรกรที่เป็นสมาชิกอยู่ในสหกรณ์หลักที่รับผิดชอบ × 3) สามารถปฏิบัติฟาร์มเดิมซ้ำได้</t>
  </si>
  <si>
    <t xml:space="preserve">จำนวนโคนมที่มีอายุมากกว่า 4 เดือน (จากฟาร์มในข้อ 4.1) ที่ได้รับการฉีดวัคซีนป้องกันโรคปากและเท้าเปื่อย </t>
  </si>
  <si>
    <t>จำนวนโคนมในพื้นที่ (จากฟาร์มในข้อ 4.3) ที่ได้รับการทดสอบโรค Brucellosis (แท้งติดต่อ)</t>
  </si>
  <si>
    <t>จำนวนโคนมในพื้นที่ (จากฟาร์มข้อ 4.5) ที่ให้ผลบวกจากการทดสอบโรค Brucellosis</t>
  </si>
  <si>
    <t>จำนวนโคนมในพื้นที่ (จากฟาร์มในข้อ 4.7) ที่ได้รับการทดสอบโรค Tuberculosis</t>
  </si>
  <si>
    <t>จำนวนโคนมในพื้นที่ (จากฟาร์มข้อ 4.9) ที่ให้ผลบวกจากการทดสอบโรค Tuberculosis</t>
  </si>
  <si>
    <t>จำนวนโคนมในพื้นที่ (จากฟาร์มในข้อ 4.11) ที่ได้รับการตรวจโรคพยาธิในเลือด (สุ่มเก็บฟาร์มละ 5 ตัวอย่าง)</t>
  </si>
  <si>
    <t>จำนวนโคนมในพื้นที่ (จากฟาร์มข้อ 4.13) ที่ให้ผลบวกจากการตรวจโรคพยาธิในเลือด</t>
  </si>
  <si>
    <t>จำนวนโคนมในพื้นที่ (จากฟาร์มในข้อ 4.15) ที่ได้รับการตรวจโรคพยาธิในทางเดินอาหาร (สุ่มเก็บฟาร์มละ 5 ตัวอย่าง)</t>
  </si>
  <si>
    <t>จำนวนโคนมในพื้นที่ (จากฟาร์มข้อ 4.17) ที่ให้ผลบวกจากการตรวจโรคพยาธิในทางเดินอาหาร</t>
  </si>
  <si>
    <r>
      <t>จำนวนโคนม</t>
    </r>
    <r>
      <rPr>
        <b/>
        <u/>
        <sz val="12"/>
        <color indexed="8"/>
        <rFont val="TH SarabunPSK"/>
        <family val="2"/>
      </rPr>
      <t>สะสม</t>
    </r>
    <r>
      <rPr>
        <sz val="12"/>
        <color indexed="8"/>
        <rFont val="TH SarabunPSK"/>
        <family val="2"/>
      </rPr>
      <t xml:space="preserve"> (จากฟาร์มในข้อ 6.1 ในสหกรณ์โคนมหลักเพียงสหกรณ์เดียวที่รับผิดชอบ) ที่ได้รับการลงทะเบียนในระบบฐานข้อมูล โดยให้หน่วยฯติดตามต่อเนื่องให้ข้อมูลมีความเป็นปัจจุบัน ซึ่งจำนวนนี้รวมถึงโคในฟาร์มสำหรับการพัฒนาและฟาร์มสาธิตด้วย โดยกำหนดให้เป็นฟาร์มเดิมตลอดปีงบประมาณ ทั้งนี้เมื่อสิ้นสุดปีงบประมาณจะใช้ข้อมูลสะสมของเดือนกันยายน 2562 เป็นข้อมูลเพื่อการติดตามการปฏิบัติงานตลอดปีงบประมาณ</t>
    </r>
  </si>
  <si>
    <t>6. การปรับปรุงข้อมูลในระบบฐานข้อมูลโคนมให้เป็นปัจจุบัน</t>
  </si>
  <si>
    <r>
      <t>ส่วนที่ 3</t>
    </r>
    <r>
      <rPr>
        <b/>
        <sz val="16"/>
        <color indexed="9"/>
        <rFont val="TH SarabunPSK"/>
        <family val="2"/>
      </rPr>
      <t xml:space="preserve"> ข้อมูลต้นทุนการผลิตน้ำนม</t>
    </r>
  </si>
  <si>
    <t>9.ค่าเฉลี่ยต้นทุนการผลิตน้ำนมของฟาร์ม</t>
  </si>
  <si>
    <t>บาท/กก.</t>
  </si>
  <si>
    <r>
      <rPr>
        <b/>
        <u/>
        <sz val="12"/>
        <color indexed="9"/>
        <rFont val="TH SarabunPSK"/>
        <family val="2"/>
      </rPr>
      <t>ส่วนที่ 3</t>
    </r>
    <r>
      <rPr>
        <b/>
        <sz val="12"/>
        <color indexed="9"/>
        <rFont val="TH SarabunPSK"/>
        <family val="2"/>
      </rPr>
      <t xml:space="preserve"> ข้อมูลต้นทุนการผลิตน้ำนม</t>
    </r>
  </si>
  <si>
    <t>9. ค่าเฉลี่ยต้นทุนการผลิตน้ำนมของฟาร์ม</t>
  </si>
  <si>
    <t xml:space="preserve">ค่าเฉลี่ยต้นทุนการผลิตน้ำนม (บาท) ต่อกิโลกรัมน้ำนมของฟาร์มเกษตรกรจำนวน 5 ฟาร์ม (ฟาร์มเดียวกันตลอดปีงบประมาณ) โดยจะมีการนำข้อมูลในแต่ละเดือนมาเฉลี่ยเมื่อสิ้นสุดปีงบประมาณ </t>
  </si>
  <si>
    <r>
      <rPr>
        <b/>
        <u/>
        <sz val="16"/>
        <color indexed="9"/>
        <rFont val="TH SarabunPSK"/>
        <family val="2"/>
      </rPr>
      <t>ส่วนที่ 3</t>
    </r>
    <r>
      <rPr>
        <b/>
        <sz val="16"/>
        <color indexed="9"/>
        <rFont val="TH SarabunPSK"/>
        <family val="2"/>
      </rPr>
      <t xml:space="preserve"> ข้อมูลต้นทุนการผลิตน้ำนม</t>
    </r>
  </si>
  <si>
    <t>8. จำนวนฟาร์มที่เก็บข้อมูล</t>
  </si>
  <si>
    <t>จำนวนฟาร์มโคนมของสหกรณ์หลักที่รับผิดชอบ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</si>
</sst>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(* #,##0.00_);_(* \(#,##0.00\);_(* &quot;-&quot;??_);_(@_)"/>
    <numFmt numFmtId="188" formatCode="_(* #,##0_);_(* \(#,##0\);_(* &quot;-&quot;??_);_(@_)"/>
  </numFmts>
  <fonts count="20" x14ac:knownFonts="1">
    <font>
      <sz val="11"/>
      <color indexed="8"/>
      <name val="Tahoma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9"/>
      <name val="TH SarabunPSK"/>
      <family val="2"/>
    </font>
    <font>
      <b/>
      <u/>
      <sz val="16"/>
      <color indexed="9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6"/>
      <color indexed="8"/>
      <name val="TH SarabunPSK"/>
      <family val="2"/>
    </font>
    <font>
      <b/>
      <u/>
      <sz val="12"/>
      <color indexed="8"/>
      <name val="TH SarabunPSK"/>
      <family val="2"/>
    </font>
    <font>
      <b/>
      <sz val="12"/>
      <color indexed="9"/>
      <name val="TH SarabunPSK"/>
      <family val="2"/>
    </font>
    <font>
      <b/>
      <u/>
      <sz val="12"/>
      <color indexed="9"/>
      <name val="TH SarabunPSK"/>
      <family val="2"/>
    </font>
    <font>
      <sz val="11"/>
      <color indexed="8"/>
      <name val="Tahoma"/>
      <family val="2"/>
    </font>
    <font>
      <sz val="12"/>
      <name val="TH SarabunPSK"/>
      <family val="2"/>
    </font>
    <font>
      <sz val="11"/>
      <name val="Tahoma"/>
      <family val="2"/>
    </font>
    <font>
      <b/>
      <sz val="16"/>
      <name val="TH SarabunPSK"/>
      <family val="2"/>
    </font>
    <font>
      <b/>
      <u/>
      <sz val="16"/>
      <color indexed="8"/>
      <name val="TH SarabunPSK"/>
      <family val="2"/>
    </font>
    <font>
      <b/>
      <sz val="16"/>
      <color indexed="17"/>
      <name val="TH SarabunPSK"/>
      <family val="2"/>
    </font>
    <font>
      <sz val="16"/>
      <color rgb="FFFF0000"/>
      <name val="TH SarabunPSK"/>
      <family val="2"/>
    </font>
    <font>
      <b/>
      <u/>
      <sz val="16"/>
      <name val="TH SarabunPSK"/>
      <family val="2"/>
    </font>
    <font>
      <sz val="16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9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medium">
        <color indexed="8"/>
      </right>
      <top style="thin">
        <color auto="1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8"/>
      </bottom>
      <diagonal/>
    </border>
    <border>
      <left/>
      <right/>
      <top style="thin">
        <color indexed="10"/>
      </top>
      <bottom style="medium">
        <color indexed="8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187" fontId="11" fillId="0" borderId="0" applyFont="0" applyFill="0" applyBorder="0" applyAlignment="0" applyProtection="0"/>
  </cellStyleXfs>
  <cellXfs count="721">
    <xf numFmtId="0" fontId="0" fillId="0" borderId="0" xfId="0" applyFont="1" applyAlignment="1"/>
    <xf numFmtId="0" fontId="0" fillId="2" borderId="1" xfId="0" applyFont="1" applyFill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7" borderId="0" xfId="0" applyNumberFormat="1" applyFont="1" applyFill="1" applyAlignment="1"/>
    <xf numFmtId="0" fontId="0" fillId="7" borderId="0" xfId="0" applyFont="1" applyFill="1" applyAlignment="1"/>
    <xf numFmtId="0" fontId="13" fillId="0" borderId="0" xfId="0" applyNumberFormat="1" applyFont="1" applyFill="1" applyAlignment="1"/>
    <xf numFmtId="0" fontId="13" fillId="0" borderId="0" xfId="0" applyFont="1" applyFill="1" applyAlignment="1"/>
    <xf numFmtId="3" fontId="7" fillId="6" borderId="19" xfId="1" applyNumberFormat="1" applyFont="1" applyFill="1" applyBorder="1" applyAlignment="1">
      <alignment horizontal="center" vertical="center" wrapText="1"/>
    </xf>
    <xf numFmtId="3" fontId="7" fillId="6" borderId="20" xfId="1" applyNumberFormat="1" applyFont="1" applyFill="1" applyBorder="1" applyAlignment="1">
      <alignment horizontal="center" vertical="center" wrapText="1"/>
    </xf>
    <xf numFmtId="3" fontId="7" fillId="6" borderId="39" xfId="1" applyNumberFormat="1" applyFont="1" applyFill="1" applyBorder="1" applyAlignment="1">
      <alignment horizontal="center" vertical="center" wrapText="1"/>
    </xf>
    <xf numFmtId="49" fontId="1" fillId="5" borderId="24" xfId="0" applyNumberFormat="1" applyFont="1" applyFill="1" applyBorder="1" applyAlignment="1">
      <alignment horizontal="center" vertical="center" wrapText="1"/>
    </xf>
    <xf numFmtId="49" fontId="1" fillId="5" borderId="46" xfId="0" applyNumberFormat="1" applyFont="1" applyFill="1" applyBorder="1" applyAlignment="1">
      <alignment horizontal="center" vertical="center" wrapText="1"/>
    </xf>
    <xf numFmtId="49" fontId="1" fillId="5" borderId="57" xfId="0" applyNumberFormat="1" applyFont="1" applyFill="1" applyBorder="1" applyAlignment="1">
      <alignment horizontal="center" vertical="center" wrapText="1"/>
    </xf>
    <xf numFmtId="49" fontId="1" fillId="5" borderId="55" xfId="0" applyNumberFormat="1" applyFont="1" applyFill="1" applyBorder="1" applyAlignment="1">
      <alignment horizontal="center" vertical="center" wrapText="1"/>
    </xf>
    <xf numFmtId="49" fontId="1" fillId="5" borderId="25" xfId="0" applyNumberFormat="1" applyFont="1" applyFill="1" applyBorder="1" applyAlignment="1">
      <alignment horizontal="center" vertical="center" wrapText="1"/>
    </xf>
    <xf numFmtId="49" fontId="1" fillId="5" borderId="44" xfId="0" applyNumberFormat="1" applyFont="1" applyFill="1" applyBorder="1" applyAlignment="1">
      <alignment horizontal="center" vertical="center" wrapText="1"/>
    </xf>
    <xf numFmtId="49" fontId="1" fillId="5" borderId="45" xfId="0" applyNumberFormat="1" applyFont="1" applyFill="1" applyBorder="1" applyAlignment="1">
      <alignment horizontal="center" vertical="center" wrapText="1"/>
    </xf>
    <xf numFmtId="49" fontId="1" fillId="5" borderId="41" xfId="0" applyNumberFormat="1" applyFont="1" applyFill="1" applyBorder="1" applyAlignment="1">
      <alignment horizontal="center" vertical="center" wrapText="1"/>
    </xf>
    <xf numFmtId="49" fontId="1" fillId="5" borderId="21" xfId="0" applyNumberFormat="1" applyFont="1" applyFill="1" applyBorder="1" applyAlignment="1">
      <alignment horizontal="center" vertical="center" wrapText="1"/>
    </xf>
    <xf numFmtId="49" fontId="1" fillId="5" borderId="22" xfId="0" applyNumberFormat="1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vertical="center"/>
    </xf>
    <xf numFmtId="3" fontId="7" fillId="4" borderId="15" xfId="0" applyNumberFormat="1" applyFont="1" applyFill="1" applyBorder="1" applyAlignment="1">
      <alignment wrapText="1"/>
    </xf>
    <xf numFmtId="0" fontId="7" fillId="4" borderId="16" xfId="0" applyFont="1" applyFill="1" applyBorder="1" applyAlignment="1">
      <alignment wrapText="1"/>
    </xf>
    <xf numFmtId="1" fontId="7" fillId="4" borderId="17" xfId="0" applyNumberFormat="1" applyFont="1" applyFill="1" applyBorder="1" applyAlignment="1">
      <alignment wrapText="1"/>
    </xf>
    <xf numFmtId="0" fontId="7" fillId="4" borderId="17" xfId="0" applyFont="1" applyFill="1" applyBorder="1" applyAlignment="1">
      <alignment wrapText="1"/>
    </xf>
    <xf numFmtId="0" fontId="7" fillId="4" borderId="49" xfId="0" applyFont="1" applyFill="1" applyBorder="1" applyAlignment="1">
      <alignment wrapText="1"/>
    </xf>
    <xf numFmtId="0" fontId="7" fillId="4" borderId="58" xfId="0" applyFont="1" applyFill="1" applyBorder="1" applyAlignment="1">
      <alignment wrapText="1"/>
    </xf>
    <xf numFmtId="0" fontId="7" fillId="4" borderId="59" xfId="0" applyFont="1" applyFill="1" applyBorder="1" applyAlignment="1">
      <alignment wrapText="1"/>
    </xf>
    <xf numFmtId="0" fontId="7" fillId="4" borderId="50" xfId="0" applyFont="1" applyFill="1" applyBorder="1" applyAlignment="1">
      <alignment wrapText="1"/>
    </xf>
    <xf numFmtId="0" fontId="7" fillId="4" borderId="18" xfId="0" applyFont="1" applyFill="1" applyBorder="1" applyAlignment="1">
      <alignment wrapText="1"/>
    </xf>
    <xf numFmtId="0" fontId="7" fillId="6" borderId="32" xfId="0" applyFont="1" applyFill="1" applyBorder="1" applyAlignment="1">
      <alignment horizontal="center"/>
    </xf>
    <xf numFmtId="188" fontId="7" fillId="6" borderId="19" xfId="1" applyNumberFormat="1" applyFont="1" applyFill="1" applyBorder="1" applyAlignment="1">
      <alignment horizontal="right" wrapText="1"/>
    </xf>
    <xf numFmtId="188" fontId="7" fillId="6" borderId="20" xfId="1" applyNumberFormat="1" applyFont="1" applyFill="1" applyBorder="1" applyAlignment="1">
      <alignment horizontal="right" wrapText="1"/>
    </xf>
    <xf numFmtId="188" fontId="7" fillId="6" borderId="21" xfId="1" applyNumberFormat="1" applyFont="1" applyFill="1" applyBorder="1" applyAlignment="1">
      <alignment horizontal="right" wrapText="1"/>
    </xf>
    <xf numFmtId="188" fontId="7" fillId="6" borderId="41" xfId="1" applyNumberFormat="1" applyFont="1" applyFill="1" applyBorder="1" applyAlignment="1">
      <alignment horizontal="right" wrapText="1"/>
    </xf>
    <xf numFmtId="188" fontId="7" fillId="6" borderId="54" xfId="1" applyNumberFormat="1" applyFont="1" applyFill="1" applyBorder="1" applyAlignment="1">
      <alignment horizontal="right" wrapText="1"/>
    </xf>
    <xf numFmtId="188" fontId="7" fillId="6" borderId="55" xfId="1" applyNumberFormat="1" applyFont="1" applyFill="1" applyBorder="1" applyAlignment="1">
      <alignment horizontal="right" wrapText="1"/>
    </xf>
    <xf numFmtId="188" fontId="7" fillId="6" borderId="39" xfId="1" applyNumberFormat="1" applyFont="1" applyFill="1" applyBorder="1" applyAlignment="1">
      <alignment horizontal="right" wrapText="1"/>
    </xf>
    <xf numFmtId="188" fontId="7" fillId="6" borderId="22" xfId="1" applyNumberFormat="1" applyFont="1" applyFill="1" applyBorder="1" applyAlignment="1">
      <alignment horizontal="right" wrapText="1"/>
    </xf>
    <xf numFmtId="0" fontId="1" fillId="2" borderId="69" xfId="0" applyNumberFormat="1" applyFont="1" applyFill="1" applyBorder="1" applyAlignment="1">
      <alignment horizontal="left"/>
    </xf>
    <xf numFmtId="49" fontId="1" fillId="2" borderId="70" xfId="0" applyNumberFormat="1" applyFont="1" applyFill="1" applyBorder="1" applyAlignment="1">
      <alignment horizontal="left" vertical="top"/>
    </xf>
    <xf numFmtId="49" fontId="7" fillId="2" borderId="32" xfId="0" applyNumberFormat="1" applyFont="1" applyFill="1" applyBorder="1" applyAlignment="1">
      <alignment horizontal="center"/>
    </xf>
    <xf numFmtId="3" fontId="7" fillId="2" borderId="19" xfId="1" applyNumberFormat="1" applyFont="1" applyFill="1" applyBorder="1" applyAlignment="1">
      <alignment horizontal="center" wrapText="1"/>
    </xf>
    <xf numFmtId="3" fontId="7" fillId="2" borderId="20" xfId="1" applyNumberFormat="1" applyFont="1" applyFill="1" applyBorder="1" applyAlignment="1">
      <alignment horizontal="center" wrapText="1"/>
    </xf>
    <xf numFmtId="3" fontId="7" fillId="2" borderId="21" xfId="1" applyNumberFormat="1" applyFont="1" applyFill="1" applyBorder="1" applyAlignment="1">
      <alignment horizontal="center" wrapText="1"/>
    </xf>
    <xf numFmtId="3" fontId="7" fillId="2" borderId="41" xfId="1" applyNumberFormat="1" applyFont="1" applyFill="1" applyBorder="1" applyAlignment="1">
      <alignment horizontal="center" wrapText="1"/>
    </xf>
    <xf numFmtId="3" fontId="7" fillId="2" borderId="54" xfId="1" applyNumberFormat="1" applyFont="1" applyFill="1" applyBorder="1" applyAlignment="1">
      <alignment horizontal="center" wrapText="1"/>
    </xf>
    <xf numFmtId="3" fontId="7" fillId="2" borderId="55" xfId="1" applyNumberFormat="1" applyFont="1" applyFill="1" applyBorder="1" applyAlignment="1">
      <alignment horizontal="center" wrapText="1"/>
    </xf>
    <xf numFmtId="3" fontId="7" fillId="2" borderId="39" xfId="1" applyNumberFormat="1" applyFont="1" applyFill="1" applyBorder="1" applyAlignment="1">
      <alignment horizontal="center" wrapText="1"/>
    </xf>
    <xf numFmtId="3" fontId="7" fillId="2" borderId="22" xfId="1" applyNumberFormat="1" applyFont="1" applyFill="1" applyBorder="1" applyAlignment="1">
      <alignment horizontal="center" wrapText="1"/>
    </xf>
    <xf numFmtId="49" fontId="7" fillId="6" borderId="32" xfId="0" applyNumberFormat="1" applyFont="1" applyFill="1" applyBorder="1" applyAlignment="1">
      <alignment horizontal="center"/>
    </xf>
    <xf numFmtId="3" fontId="7" fillId="6" borderId="19" xfId="1" applyNumberFormat="1" applyFont="1" applyFill="1" applyBorder="1" applyAlignment="1">
      <alignment horizontal="center" wrapText="1"/>
    </xf>
    <xf numFmtId="3" fontId="7" fillId="6" borderId="20" xfId="1" applyNumberFormat="1" applyFont="1" applyFill="1" applyBorder="1" applyAlignment="1">
      <alignment horizontal="center" wrapText="1"/>
    </xf>
    <xf numFmtId="3" fontId="7" fillId="6" borderId="21" xfId="1" applyNumberFormat="1" applyFont="1" applyFill="1" applyBorder="1" applyAlignment="1">
      <alignment horizontal="center" wrapText="1"/>
    </xf>
    <xf numFmtId="3" fontId="7" fillId="6" borderId="41" xfId="1" applyNumberFormat="1" applyFont="1" applyFill="1" applyBorder="1" applyAlignment="1">
      <alignment horizontal="center" wrapText="1"/>
    </xf>
    <xf numFmtId="3" fontId="7" fillId="6" borderId="54" xfId="1" applyNumberFormat="1" applyFont="1" applyFill="1" applyBorder="1" applyAlignment="1">
      <alignment horizontal="center" wrapText="1"/>
    </xf>
    <xf numFmtId="3" fontId="7" fillId="6" borderId="55" xfId="1" applyNumberFormat="1" applyFont="1" applyFill="1" applyBorder="1" applyAlignment="1">
      <alignment horizontal="center" wrapText="1"/>
    </xf>
    <xf numFmtId="3" fontId="7" fillId="6" borderId="39" xfId="1" applyNumberFormat="1" applyFont="1" applyFill="1" applyBorder="1" applyAlignment="1">
      <alignment horizontal="center" wrapText="1"/>
    </xf>
    <xf numFmtId="3" fontId="7" fillId="6" borderId="22" xfId="1" applyNumberFormat="1" applyFont="1" applyFill="1" applyBorder="1" applyAlignment="1">
      <alignment horizontal="center" wrapText="1"/>
    </xf>
    <xf numFmtId="0" fontId="1" fillId="2" borderId="69" xfId="0" applyFont="1" applyFill="1" applyBorder="1" applyAlignment="1">
      <alignment horizontal="left"/>
    </xf>
    <xf numFmtId="3" fontId="1" fillId="2" borderId="69" xfId="0" applyNumberFormat="1" applyFont="1" applyFill="1" applyBorder="1" applyAlignment="1">
      <alignment horizontal="left"/>
    </xf>
    <xf numFmtId="49" fontId="7" fillId="2" borderId="70" xfId="0" applyNumberFormat="1" applyFont="1" applyFill="1" applyBorder="1" applyAlignment="1">
      <alignment horizontal="left"/>
    </xf>
    <xf numFmtId="49" fontId="7" fillId="2" borderId="71" xfId="0" applyNumberFormat="1" applyFont="1" applyFill="1" applyBorder="1" applyAlignment="1">
      <alignment horizontal="left"/>
    </xf>
    <xf numFmtId="49" fontId="1" fillId="2" borderId="70" xfId="0" applyNumberFormat="1" applyFont="1" applyFill="1" applyBorder="1" applyAlignment="1">
      <alignment horizontal="left"/>
    </xf>
    <xf numFmtId="0" fontId="1" fillId="2" borderId="71" xfId="0" applyFont="1" applyFill="1" applyBorder="1" applyAlignment="1">
      <alignment horizontal="left"/>
    </xf>
    <xf numFmtId="0" fontId="7" fillId="2" borderId="32" xfId="0" applyFont="1" applyFill="1" applyBorder="1" applyAlignment="1">
      <alignment horizontal="center"/>
    </xf>
    <xf numFmtId="3" fontId="17" fillId="0" borderId="21" xfId="1" applyNumberFormat="1" applyFont="1" applyFill="1" applyBorder="1" applyAlignment="1">
      <alignment horizontal="center" wrapText="1"/>
    </xf>
    <xf numFmtId="0" fontId="1" fillId="0" borderId="69" xfId="0" applyFont="1" applyFill="1" applyBorder="1" applyAlignment="1">
      <alignment horizontal="left"/>
    </xf>
    <xf numFmtId="49" fontId="1" fillId="0" borderId="70" xfId="0" applyNumberFormat="1" applyFont="1" applyFill="1" applyBorder="1" applyAlignment="1">
      <alignment horizontal="left" vertical="top"/>
    </xf>
    <xf numFmtId="49" fontId="7" fillId="0" borderId="32" xfId="0" applyNumberFormat="1" applyFont="1" applyFill="1" applyBorder="1" applyAlignment="1">
      <alignment horizontal="center"/>
    </xf>
    <xf numFmtId="3" fontId="7" fillId="0" borderId="19" xfId="1" applyNumberFormat="1" applyFont="1" applyFill="1" applyBorder="1" applyAlignment="1">
      <alignment horizontal="center" wrapText="1"/>
    </xf>
    <xf numFmtId="3" fontId="7" fillId="0" borderId="20" xfId="1" applyNumberFormat="1" applyFont="1" applyFill="1" applyBorder="1" applyAlignment="1">
      <alignment horizontal="center" wrapText="1"/>
    </xf>
    <xf numFmtId="3" fontId="7" fillId="0" borderId="21" xfId="1" applyNumberFormat="1" applyFont="1" applyFill="1" applyBorder="1" applyAlignment="1">
      <alignment horizontal="center" wrapText="1"/>
    </xf>
    <xf numFmtId="3" fontId="7" fillId="0" borderId="41" xfId="1" applyNumberFormat="1" applyFont="1" applyFill="1" applyBorder="1" applyAlignment="1">
      <alignment horizontal="center" wrapText="1"/>
    </xf>
    <xf numFmtId="3" fontId="7" fillId="0" borderId="54" xfId="1" applyNumberFormat="1" applyFont="1" applyFill="1" applyBorder="1" applyAlignment="1">
      <alignment horizontal="center" wrapText="1"/>
    </xf>
    <xf numFmtId="3" fontId="7" fillId="0" borderId="55" xfId="1" applyNumberFormat="1" applyFont="1" applyFill="1" applyBorder="1" applyAlignment="1">
      <alignment horizontal="center" wrapText="1"/>
    </xf>
    <xf numFmtId="3" fontId="7" fillId="0" borderId="39" xfId="1" applyNumberFormat="1" applyFont="1" applyFill="1" applyBorder="1" applyAlignment="1">
      <alignment horizontal="center" wrapText="1"/>
    </xf>
    <xf numFmtId="49" fontId="7" fillId="0" borderId="70" xfId="0" applyNumberFormat="1" applyFont="1" applyFill="1" applyBorder="1" applyAlignment="1">
      <alignment horizontal="left"/>
    </xf>
    <xf numFmtId="49" fontId="7" fillId="0" borderId="71" xfId="0" applyNumberFormat="1" applyFont="1" applyFill="1" applyBorder="1" applyAlignment="1">
      <alignment horizontal="left"/>
    </xf>
    <xf numFmtId="3" fontId="7" fillId="0" borderId="22" xfId="1" applyNumberFormat="1" applyFont="1" applyFill="1" applyBorder="1" applyAlignment="1">
      <alignment horizontal="center" wrapText="1"/>
    </xf>
    <xf numFmtId="3" fontId="7" fillId="6" borderId="21" xfId="1" applyNumberFormat="1" applyFont="1" applyFill="1" applyBorder="1" applyAlignment="1">
      <alignment horizontal="center"/>
    </xf>
    <xf numFmtId="3" fontId="7" fillId="6" borderId="41" xfId="1" applyNumberFormat="1" applyFont="1" applyFill="1" applyBorder="1" applyAlignment="1">
      <alignment horizontal="center"/>
    </xf>
    <xf numFmtId="3" fontId="7" fillId="6" borderId="54" xfId="1" applyNumberFormat="1" applyFont="1" applyFill="1" applyBorder="1" applyAlignment="1">
      <alignment horizontal="center"/>
    </xf>
    <xf numFmtId="3" fontId="7" fillId="6" borderId="55" xfId="1" applyNumberFormat="1" applyFont="1" applyFill="1" applyBorder="1" applyAlignment="1">
      <alignment horizontal="center"/>
    </xf>
    <xf numFmtId="3" fontId="7" fillId="6" borderId="22" xfId="1" applyNumberFormat="1" applyFont="1" applyFill="1" applyBorder="1" applyAlignment="1">
      <alignment horizontal="center"/>
    </xf>
    <xf numFmtId="3" fontId="17" fillId="0" borderId="41" xfId="1" applyNumberFormat="1" applyFont="1" applyFill="1" applyBorder="1" applyAlignment="1">
      <alignment horizontal="center" wrapText="1"/>
    </xf>
    <xf numFmtId="3" fontId="7" fillId="2" borderId="21" xfId="1" applyNumberFormat="1" applyFont="1" applyFill="1" applyBorder="1" applyAlignment="1">
      <alignment horizontal="center"/>
    </xf>
    <xf numFmtId="49" fontId="14" fillId="2" borderId="70" xfId="0" applyNumberFormat="1" applyFont="1" applyFill="1" applyBorder="1" applyAlignment="1">
      <alignment horizontal="left" vertical="top"/>
    </xf>
    <xf numFmtId="3" fontId="17" fillId="2" borderId="21" xfId="1" applyNumberFormat="1" applyFont="1" applyFill="1" applyBorder="1" applyAlignment="1">
      <alignment horizontal="center" wrapText="1"/>
    </xf>
    <xf numFmtId="3" fontId="7" fillId="2" borderId="60" xfId="1" applyNumberFormat="1" applyFont="1" applyFill="1" applyBorder="1" applyAlignment="1">
      <alignment horizontal="center" wrapText="1"/>
    </xf>
    <xf numFmtId="3" fontId="7" fillId="2" borderId="61" xfId="1" applyNumberFormat="1" applyFont="1" applyFill="1" applyBorder="1" applyAlignment="1">
      <alignment horizontal="center" wrapText="1"/>
    </xf>
    <xf numFmtId="0" fontId="1" fillId="2" borderId="69" xfId="0" applyNumberFormat="1" applyFont="1" applyFill="1" applyBorder="1" applyAlignment="1">
      <alignment horizontal="left" vertical="top"/>
    </xf>
    <xf numFmtId="0" fontId="1" fillId="2" borderId="70" xfId="0" applyNumberFormat="1" applyFont="1" applyFill="1" applyBorder="1" applyAlignment="1">
      <alignment horizontal="left" vertical="top"/>
    </xf>
    <xf numFmtId="49" fontId="7" fillId="2" borderId="32" xfId="0" applyNumberFormat="1" applyFont="1" applyFill="1" applyBorder="1" applyAlignment="1">
      <alignment horizontal="center" vertical="top"/>
    </xf>
    <xf numFmtId="3" fontId="7" fillId="2" borderId="19" xfId="1" applyNumberFormat="1" applyFont="1" applyFill="1" applyBorder="1" applyAlignment="1">
      <alignment horizontal="center" vertical="top" wrapText="1"/>
    </xf>
    <xf numFmtId="3" fontId="7" fillId="2" borderId="20" xfId="1" applyNumberFormat="1" applyFont="1" applyFill="1" applyBorder="1" applyAlignment="1">
      <alignment horizontal="center" vertical="top" wrapText="1"/>
    </xf>
    <xf numFmtId="3" fontId="7" fillId="2" borderId="21" xfId="1" applyNumberFormat="1" applyFont="1" applyFill="1" applyBorder="1" applyAlignment="1">
      <alignment horizontal="center" vertical="top" wrapText="1"/>
    </xf>
    <xf numFmtId="3" fontId="7" fillId="2" borderId="41" xfId="1" applyNumberFormat="1" applyFont="1" applyFill="1" applyBorder="1" applyAlignment="1">
      <alignment horizontal="center" vertical="top" wrapText="1"/>
    </xf>
    <xf numFmtId="3" fontId="7" fillId="2" borderId="54" xfId="1" applyNumberFormat="1" applyFont="1" applyFill="1" applyBorder="1" applyAlignment="1">
      <alignment horizontal="center" vertical="top" wrapText="1"/>
    </xf>
    <xf numFmtId="3" fontId="7" fillId="2" borderId="55" xfId="1" applyNumberFormat="1" applyFont="1" applyFill="1" applyBorder="1" applyAlignment="1">
      <alignment horizontal="center" vertical="top" wrapText="1"/>
    </xf>
    <xf numFmtId="3" fontId="7" fillId="2" borderId="39" xfId="1" applyNumberFormat="1" applyFont="1" applyFill="1" applyBorder="1" applyAlignment="1">
      <alignment horizontal="center" vertical="top" wrapText="1"/>
    </xf>
    <xf numFmtId="3" fontId="7" fillId="2" borderId="41" xfId="1" applyNumberFormat="1" applyFont="1" applyFill="1" applyBorder="1" applyAlignment="1">
      <alignment horizontal="center"/>
    </xf>
    <xf numFmtId="3" fontId="7" fillId="2" borderId="54" xfId="1" applyNumberFormat="1" applyFont="1" applyFill="1" applyBorder="1" applyAlignment="1">
      <alignment horizontal="center"/>
    </xf>
    <xf numFmtId="3" fontId="7" fillId="2" borderId="55" xfId="1" applyNumberFormat="1" applyFont="1" applyFill="1" applyBorder="1" applyAlignment="1">
      <alignment horizontal="center"/>
    </xf>
    <xf numFmtId="3" fontId="7" fillId="2" borderId="22" xfId="1" applyNumberFormat="1" applyFont="1" applyFill="1" applyBorder="1" applyAlignment="1">
      <alignment horizontal="center"/>
    </xf>
    <xf numFmtId="49" fontId="3" fillId="4" borderId="73" xfId="0" applyNumberFormat="1" applyFont="1" applyFill="1" applyBorder="1" applyAlignment="1">
      <alignment horizontal="left" vertical="top"/>
    </xf>
    <xf numFmtId="0" fontId="3" fillId="4" borderId="74" xfId="0" applyFont="1" applyFill="1" applyBorder="1" applyAlignment="1">
      <alignment horizontal="left" vertical="top"/>
    </xf>
    <xf numFmtId="0" fontId="3" fillId="4" borderId="75" xfId="0" applyFont="1" applyFill="1" applyBorder="1" applyAlignment="1">
      <alignment horizontal="left" vertical="top"/>
    </xf>
    <xf numFmtId="0" fontId="3" fillId="4" borderId="19" xfId="0" applyFont="1" applyFill="1" applyBorder="1" applyAlignment="1">
      <alignment vertical="center"/>
    </xf>
    <xf numFmtId="188" fontId="7" fillId="4" borderId="19" xfId="1" applyNumberFormat="1" applyFont="1" applyFill="1" applyBorder="1" applyAlignment="1">
      <alignment horizontal="right" vertical="center" wrapText="1"/>
    </xf>
    <xf numFmtId="188" fontId="7" fillId="4" borderId="20" xfId="1" applyNumberFormat="1" applyFont="1" applyFill="1" applyBorder="1" applyAlignment="1">
      <alignment horizontal="right" vertical="center" wrapText="1"/>
    </xf>
    <xf numFmtId="188" fontId="7" fillId="4" borderId="21" xfId="1" applyNumberFormat="1" applyFont="1" applyFill="1" applyBorder="1" applyAlignment="1">
      <alignment horizontal="right" wrapText="1"/>
    </xf>
    <xf numFmtId="188" fontId="7" fillId="4" borderId="41" xfId="1" applyNumberFormat="1" applyFont="1" applyFill="1" applyBorder="1" applyAlignment="1">
      <alignment horizontal="right" wrapText="1"/>
    </xf>
    <xf numFmtId="188" fontId="7" fillId="4" borderId="54" xfId="1" applyNumberFormat="1" applyFont="1" applyFill="1" applyBorder="1" applyAlignment="1">
      <alignment horizontal="right" wrapText="1"/>
    </xf>
    <xf numFmtId="188" fontId="7" fillId="4" borderId="55" xfId="1" applyNumberFormat="1" applyFont="1" applyFill="1" applyBorder="1" applyAlignment="1">
      <alignment horizontal="right" wrapText="1"/>
    </xf>
    <xf numFmtId="188" fontId="7" fillId="4" borderId="39" xfId="1" applyNumberFormat="1" applyFont="1" applyFill="1" applyBorder="1" applyAlignment="1">
      <alignment horizontal="right" vertical="center" wrapText="1"/>
    </xf>
    <xf numFmtId="188" fontId="7" fillId="4" borderId="22" xfId="1" applyNumberFormat="1" applyFont="1" applyFill="1" applyBorder="1" applyAlignment="1">
      <alignment horizontal="right" wrapText="1"/>
    </xf>
    <xf numFmtId="49" fontId="7" fillId="8" borderId="19" xfId="0" applyNumberFormat="1" applyFont="1" applyFill="1" applyBorder="1" applyAlignment="1">
      <alignment horizontal="center" vertical="center"/>
    </xf>
    <xf numFmtId="188" fontId="7" fillId="8" borderId="19" xfId="1" applyNumberFormat="1" applyFont="1" applyFill="1" applyBorder="1" applyAlignment="1">
      <alignment horizontal="right" vertical="center" wrapText="1"/>
    </xf>
    <xf numFmtId="188" fontId="7" fillId="8" borderId="20" xfId="1" applyNumberFormat="1" applyFont="1" applyFill="1" applyBorder="1" applyAlignment="1">
      <alignment horizontal="right" vertical="center" wrapText="1"/>
    </xf>
    <xf numFmtId="188" fontId="7" fillId="8" borderId="21" xfId="1" applyNumberFormat="1" applyFont="1" applyFill="1" applyBorder="1" applyAlignment="1">
      <alignment horizontal="right" wrapText="1"/>
    </xf>
    <xf numFmtId="188" fontId="7" fillId="8" borderId="41" xfId="1" applyNumberFormat="1" applyFont="1" applyFill="1" applyBorder="1" applyAlignment="1">
      <alignment horizontal="right" wrapText="1"/>
    </xf>
    <xf numFmtId="188" fontId="7" fillId="8" borderId="54" xfId="1" applyNumberFormat="1" applyFont="1" applyFill="1" applyBorder="1" applyAlignment="1">
      <alignment horizontal="right" wrapText="1"/>
    </xf>
    <xf numFmtId="188" fontId="7" fillId="8" borderId="55" xfId="1" applyNumberFormat="1" applyFont="1" applyFill="1" applyBorder="1" applyAlignment="1">
      <alignment horizontal="right" wrapText="1"/>
    </xf>
    <xf numFmtId="188" fontId="7" fillId="8" borderId="39" xfId="1" applyNumberFormat="1" applyFont="1" applyFill="1" applyBorder="1" applyAlignment="1">
      <alignment horizontal="right" vertical="center" wrapText="1"/>
    </xf>
    <xf numFmtId="188" fontId="7" fillId="8" borderId="22" xfId="1" applyNumberFormat="1" applyFont="1" applyFill="1" applyBorder="1" applyAlignment="1">
      <alignment horizontal="right" wrapText="1"/>
    </xf>
    <xf numFmtId="0" fontId="1" fillId="2" borderId="27" xfId="0" applyFont="1" applyFill="1" applyBorder="1" applyAlignment="1">
      <alignment horizontal="left" vertical="top"/>
    </xf>
    <xf numFmtId="49" fontId="1" fillId="2" borderId="31" xfId="0" applyNumberFormat="1" applyFont="1" applyFill="1" applyBorder="1" applyAlignment="1">
      <alignment horizontal="left" vertical="top"/>
    </xf>
    <xf numFmtId="49" fontId="7" fillId="2" borderId="19" xfId="0" applyNumberFormat="1" applyFont="1" applyFill="1" applyBorder="1" applyAlignment="1">
      <alignment horizontal="center" vertical="center"/>
    </xf>
    <xf numFmtId="188" fontId="7" fillId="2" borderId="19" xfId="1" applyNumberFormat="1" applyFont="1" applyFill="1" applyBorder="1" applyAlignment="1">
      <alignment horizontal="right" vertical="center" wrapText="1"/>
    </xf>
    <xf numFmtId="188" fontId="7" fillId="2" borderId="20" xfId="1" applyNumberFormat="1" applyFont="1" applyFill="1" applyBorder="1" applyAlignment="1">
      <alignment horizontal="right" vertical="center" wrapText="1"/>
    </xf>
    <xf numFmtId="188" fontId="7" fillId="2" borderId="21" xfId="1" applyNumberFormat="1" applyFont="1" applyFill="1" applyBorder="1" applyAlignment="1">
      <alignment horizontal="right" wrapText="1"/>
    </xf>
    <xf numFmtId="188" fontId="7" fillId="2" borderId="41" xfId="1" applyNumberFormat="1" applyFont="1" applyFill="1" applyBorder="1" applyAlignment="1">
      <alignment horizontal="right" wrapText="1"/>
    </xf>
    <xf numFmtId="188" fontId="7" fillId="2" borderId="54" xfId="1" applyNumberFormat="1" applyFont="1" applyFill="1" applyBorder="1" applyAlignment="1">
      <alignment horizontal="right" wrapText="1"/>
    </xf>
    <xf numFmtId="188" fontId="7" fillId="2" borderId="55" xfId="1" applyNumberFormat="1" applyFont="1" applyFill="1" applyBorder="1" applyAlignment="1">
      <alignment horizontal="right" wrapText="1"/>
    </xf>
    <xf numFmtId="188" fontId="7" fillId="2" borderId="39" xfId="1" applyNumberFormat="1" applyFont="1" applyFill="1" applyBorder="1" applyAlignment="1">
      <alignment horizontal="right" vertical="center" wrapText="1"/>
    </xf>
    <xf numFmtId="188" fontId="7" fillId="2" borderId="22" xfId="1" applyNumberFormat="1" applyFont="1" applyFill="1" applyBorder="1" applyAlignment="1">
      <alignment horizontal="right" wrapText="1"/>
    </xf>
    <xf numFmtId="49" fontId="7" fillId="2" borderId="31" xfId="0" applyNumberFormat="1" applyFont="1" applyFill="1" applyBorder="1" applyAlignment="1">
      <alignment horizontal="left" vertical="top"/>
    </xf>
    <xf numFmtId="49" fontId="7" fillId="2" borderId="32" xfId="0" applyNumberFormat="1" applyFont="1" applyFill="1" applyBorder="1" applyAlignment="1">
      <alignment horizontal="left" vertical="top"/>
    </xf>
    <xf numFmtId="49" fontId="7" fillId="6" borderId="19" xfId="0" applyNumberFormat="1" applyFont="1" applyFill="1" applyBorder="1" applyAlignment="1">
      <alignment horizontal="center" vertical="center"/>
    </xf>
    <xf numFmtId="3" fontId="7" fillId="6" borderId="21" xfId="1" applyNumberFormat="1" applyFont="1" applyFill="1" applyBorder="1" applyAlignment="1">
      <alignment horizontal="center" vertical="center"/>
    </xf>
    <xf numFmtId="3" fontId="7" fillId="6" borderId="41" xfId="1" applyNumberFormat="1" applyFont="1" applyFill="1" applyBorder="1" applyAlignment="1">
      <alignment horizontal="center" vertical="center"/>
    </xf>
    <xf numFmtId="3" fontId="7" fillId="6" borderId="54" xfId="1" applyNumberFormat="1" applyFont="1" applyFill="1" applyBorder="1" applyAlignment="1">
      <alignment horizontal="center" vertical="center"/>
    </xf>
    <xf numFmtId="3" fontId="7" fillId="6" borderId="55" xfId="1" applyNumberFormat="1" applyFont="1" applyFill="1" applyBorder="1" applyAlignment="1">
      <alignment horizontal="center" vertical="center"/>
    </xf>
    <xf numFmtId="3" fontId="7" fillId="6" borderId="22" xfId="1" applyNumberFormat="1" applyFont="1" applyFill="1" applyBorder="1" applyAlignment="1">
      <alignment horizontal="center" vertical="center"/>
    </xf>
    <xf numFmtId="188" fontId="7" fillId="9" borderId="21" xfId="1" applyNumberFormat="1" applyFont="1" applyFill="1" applyBorder="1" applyAlignment="1">
      <alignment horizontal="right" vertical="center"/>
    </xf>
    <xf numFmtId="188" fontId="7" fillId="9" borderId="41" xfId="1" applyNumberFormat="1" applyFont="1" applyFill="1" applyBorder="1" applyAlignment="1">
      <alignment horizontal="right" vertical="center"/>
    </xf>
    <xf numFmtId="0" fontId="1" fillId="2" borderId="31" xfId="0" applyFont="1" applyFill="1" applyBorder="1" applyAlignment="1">
      <alignment horizontal="left" vertical="top"/>
    </xf>
    <xf numFmtId="49" fontId="1" fillId="2" borderId="32" xfId="0" applyNumberFormat="1" applyFont="1" applyFill="1" applyBorder="1" applyAlignment="1">
      <alignment horizontal="left" vertical="top"/>
    </xf>
    <xf numFmtId="49" fontId="1" fillId="9" borderId="28" xfId="0" applyNumberFormat="1" applyFont="1" applyFill="1" applyBorder="1" applyAlignment="1">
      <alignment horizontal="left" vertical="top"/>
    </xf>
    <xf numFmtId="0" fontId="7" fillId="9" borderId="17" xfId="0" applyFont="1" applyFill="1" applyBorder="1" applyAlignment="1">
      <alignment horizontal="center" vertical="center"/>
    </xf>
    <xf numFmtId="3" fontId="7" fillId="9" borderId="17" xfId="0" applyNumberFormat="1" applyFont="1" applyFill="1" applyBorder="1" applyAlignment="1">
      <alignment horizontal="right" vertical="center" wrapText="1"/>
    </xf>
    <xf numFmtId="1" fontId="7" fillId="9" borderId="17" xfId="0" applyNumberFormat="1" applyFont="1" applyFill="1" applyBorder="1" applyAlignment="1">
      <alignment horizontal="right" vertical="center" wrapText="1"/>
    </xf>
    <xf numFmtId="1" fontId="7" fillId="9" borderId="17" xfId="0" applyNumberFormat="1" applyFont="1" applyFill="1" applyBorder="1" applyAlignment="1">
      <alignment horizontal="right" vertical="center"/>
    </xf>
    <xf numFmtId="0" fontId="7" fillId="9" borderId="17" xfId="0" applyFont="1" applyFill="1" applyBorder="1" applyAlignment="1">
      <alignment horizontal="right" vertical="center"/>
    </xf>
    <xf numFmtId="0" fontId="7" fillId="9" borderId="43" xfId="0" applyFont="1" applyFill="1" applyBorder="1" applyAlignment="1">
      <alignment horizontal="right" vertical="center"/>
    </xf>
    <xf numFmtId="0" fontId="7" fillId="9" borderId="17" xfId="0" applyFont="1" applyFill="1" applyBorder="1" applyAlignment="1">
      <alignment horizontal="right" vertical="center" wrapText="1"/>
    </xf>
    <xf numFmtId="49" fontId="7" fillId="2" borderId="21" xfId="0" applyNumberFormat="1" applyFont="1" applyFill="1" applyBorder="1" applyAlignment="1">
      <alignment horizontal="center" vertical="center"/>
    </xf>
    <xf numFmtId="3" fontId="7" fillId="2" borderId="21" xfId="0" applyNumberFormat="1" applyFont="1" applyFill="1" applyBorder="1" applyAlignment="1">
      <alignment horizontal="right" vertical="center" wrapText="1"/>
    </xf>
    <xf numFmtId="1" fontId="7" fillId="2" borderId="21" xfId="0" applyNumberFormat="1" applyFont="1" applyFill="1" applyBorder="1" applyAlignment="1">
      <alignment horizontal="right" vertical="center" wrapText="1"/>
    </xf>
    <xf numFmtId="1" fontId="7" fillId="2" borderId="21" xfId="0" applyNumberFormat="1" applyFont="1" applyFill="1" applyBorder="1" applyAlignment="1">
      <alignment horizontal="right" wrapText="1"/>
    </xf>
    <xf numFmtId="0" fontId="7" fillId="2" borderId="21" xfId="0" applyFont="1" applyFill="1" applyBorder="1" applyAlignment="1">
      <alignment horizontal="right" wrapText="1"/>
    </xf>
    <xf numFmtId="0" fontId="7" fillId="2" borderId="21" xfId="0" applyFont="1" applyFill="1" applyBorder="1" applyAlignment="1">
      <alignment horizontal="right" vertical="center" wrapText="1"/>
    </xf>
    <xf numFmtId="49" fontId="7" fillId="2" borderId="39" xfId="0" applyNumberFormat="1" applyFont="1" applyFill="1" applyBorder="1" applyAlignment="1">
      <alignment vertical="top"/>
    </xf>
    <xf numFmtId="188" fontId="7" fillId="2" borderId="21" xfId="1" applyNumberFormat="1" applyFont="1" applyFill="1" applyBorder="1" applyAlignment="1">
      <alignment horizontal="right" vertical="center" wrapText="1"/>
    </xf>
    <xf numFmtId="49" fontId="1" fillId="9" borderId="27" xfId="0" applyNumberFormat="1" applyFont="1" applyFill="1" applyBorder="1" applyAlignment="1">
      <alignment horizontal="left" vertical="top"/>
    </xf>
    <xf numFmtId="0" fontId="7" fillId="9" borderId="43" xfId="0" applyFont="1" applyFill="1" applyBorder="1" applyAlignment="1">
      <alignment horizontal="center" vertical="center"/>
    </xf>
    <xf numFmtId="3" fontId="7" fillId="9" borderId="43" xfId="0" applyNumberFormat="1" applyFont="1" applyFill="1" applyBorder="1" applyAlignment="1">
      <alignment horizontal="right" vertical="center" wrapText="1"/>
    </xf>
    <xf numFmtId="1" fontId="7" fillId="9" borderId="43" xfId="0" applyNumberFormat="1" applyFont="1" applyFill="1" applyBorder="1" applyAlignment="1">
      <alignment horizontal="right" vertical="center" wrapText="1"/>
    </xf>
    <xf numFmtId="1" fontId="7" fillId="9" borderId="43" xfId="0" applyNumberFormat="1" applyFont="1" applyFill="1" applyBorder="1" applyAlignment="1">
      <alignment horizontal="right" vertical="center"/>
    </xf>
    <xf numFmtId="0" fontId="7" fillId="9" borderId="43" xfId="0" applyFont="1" applyFill="1" applyBorder="1" applyAlignment="1">
      <alignment horizontal="right" vertical="center" wrapText="1"/>
    </xf>
    <xf numFmtId="188" fontId="7" fillId="6" borderId="47" xfId="1" applyNumberFormat="1" applyFont="1" applyFill="1" applyBorder="1" applyAlignment="1">
      <alignment horizontal="right" wrapText="1"/>
    </xf>
    <xf numFmtId="3" fontId="7" fillId="2" borderId="47" xfId="1" applyNumberFormat="1" applyFont="1" applyFill="1" applyBorder="1" applyAlignment="1">
      <alignment horizontal="center" wrapText="1"/>
    </xf>
    <xf numFmtId="3" fontId="7" fillId="6" borderId="47" xfId="1" applyNumberFormat="1" applyFont="1" applyFill="1" applyBorder="1" applyAlignment="1">
      <alignment horizontal="center" wrapText="1"/>
    </xf>
    <xf numFmtId="3" fontId="7" fillId="6" borderId="47" xfId="1" applyNumberFormat="1" applyFont="1" applyFill="1" applyBorder="1" applyAlignment="1">
      <alignment horizontal="center"/>
    </xf>
    <xf numFmtId="3" fontId="7" fillId="6" borderId="39" xfId="1" applyNumberFormat="1" applyFont="1" applyFill="1" applyBorder="1" applyAlignment="1">
      <alignment horizontal="center"/>
    </xf>
    <xf numFmtId="3" fontId="7" fillId="2" borderId="47" xfId="1" applyNumberFormat="1" applyFont="1" applyFill="1" applyBorder="1" applyAlignment="1">
      <alignment horizontal="center" vertical="top" wrapText="1"/>
    </xf>
    <xf numFmtId="3" fontId="7" fillId="2" borderId="22" xfId="1" applyNumberFormat="1" applyFont="1" applyFill="1" applyBorder="1" applyAlignment="1">
      <alignment horizontal="center" vertical="top" wrapText="1"/>
    </xf>
    <xf numFmtId="3" fontId="7" fillId="6" borderId="20" xfId="1" applyNumberFormat="1" applyFont="1" applyFill="1" applyBorder="1" applyAlignment="1">
      <alignment horizontal="center"/>
    </xf>
    <xf numFmtId="3" fontId="7" fillId="2" borderId="20" xfId="1" applyNumberFormat="1" applyFont="1" applyFill="1" applyBorder="1" applyAlignment="1">
      <alignment horizontal="center"/>
    </xf>
    <xf numFmtId="3" fontId="7" fillId="2" borderId="47" xfId="1" applyNumberFormat="1" applyFont="1" applyFill="1" applyBorder="1" applyAlignment="1">
      <alignment horizontal="center"/>
    </xf>
    <xf numFmtId="3" fontId="7" fillId="2" borderId="39" xfId="1" applyNumberFormat="1" applyFont="1" applyFill="1" applyBorder="1" applyAlignment="1">
      <alignment horizontal="center"/>
    </xf>
    <xf numFmtId="188" fontId="7" fillId="4" borderId="47" xfId="1" applyNumberFormat="1" applyFont="1" applyFill="1" applyBorder="1" applyAlignment="1">
      <alignment horizontal="right" wrapText="1"/>
    </xf>
    <xf numFmtId="188" fontId="7" fillId="4" borderId="39" xfId="1" applyNumberFormat="1" applyFont="1" applyFill="1" applyBorder="1" applyAlignment="1">
      <alignment horizontal="right" wrapText="1"/>
    </xf>
    <xf numFmtId="188" fontId="7" fillId="4" borderId="20" xfId="1" applyNumberFormat="1" applyFont="1" applyFill="1" applyBorder="1" applyAlignment="1">
      <alignment horizontal="right" wrapText="1"/>
    </xf>
    <xf numFmtId="188" fontId="7" fillId="8" borderId="47" xfId="1" applyNumberFormat="1" applyFont="1" applyFill="1" applyBorder="1" applyAlignment="1">
      <alignment horizontal="right" wrapText="1"/>
    </xf>
    <xf numFmtId="188" fontId="7" fillId="8" borderId="39" xfId="1" applyNumberFormat="1" applyFont="1" applyFill="1" applyBorder="1" applyAlignment="1">
      <alignment horizontal="right" wrapText="1"/>
    </xf>
    <xf numFmtId="188" fontId="7" fillId="8" borderId="20" xfId="1" applyNumberFormat="1" applyFont="1" applyFill="1" applyBorder="1" applyAlignment="1">
      <alignment horizontal="right" wrapText="1"/>
    </xf>
    <xf numFmtId="188" fontId="7" fillId="2" borderId="47" xfId="1" applyNumberFormat="1" applyFont="1" applyFill="1" applyBorder="1" applyAlignment="1">
      <alignment horizontal="right" wrapText="1"/>
    </xf>
    <xf numFmtId="188" fontId="7" fillId="2" borderId="39" xfId="1" applyNumberFormat="1" applyFont="1" applyFill="1" applyBorder="1" applyAlignment="1">
      <alignment horizontal="right" wrapText="1"/>
    </xf>
    <xf numFmtId="188" fontId="7" fillId="2" borderId="20" xfId="1" applyNumberFormat="1" applyFont="1" applyFill="1" applyBorder="1" applyAlignment="1">
      <alignment horizontal="right" wrapText="1"/>
    </xf>
    <xf numFmtId="3" fontId="7" fillId="6" borderId="20" xfId="1" applyNumberFormat="1" applyFont="1" applyFill="1" applyBorder="1" applyAlignment="1">
      <alignment horizontal="center" vertical="center"/>
    </xf>
    <xf numFmtId="3" fontId="7" fillId="6" borderId="47" xfId="1" applyNumberFormat="1" applyFont="1" applyFill="1" applyBorder="1" applyAlignment="1">
      <alignment horizontal="center" vertical="center"/>
    </xf>
    <xf numFmtId="3" fontId="7" fillId="6" borderId="39" xfId="1" applyNumberFormat="1" applyFont="1" applyFill="1" applyBorder="1" applyAlignment="1">
      <alignment horizontal="center" vertical="center"/>
    </xf>
    <xf numFmtId="0" fontId="7" fillId="9" borderId="18" xfId="0" applyFont="1" applyFill="1" applyBorder="1" applyAlignment="1">
      <alignment horizontal="right" vertical="center"/>
    </xf>
    <xf numFmtId="0" fontId="7" fillId="2" borderId="22" xfId="0" applyFont="1" applyFill="1" applyBorder="1" applyAlignment="1">
      <alignment horizontal="right" wrapText="1"/>
    </xf>
    <xf numFmtId="0" fontId="7" fillId="9" borderId="64" xfId="0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/>
    <xf numFmtId="3" fontId="17" fillId="2" borderId="41" xfId="1" applyNumberFormat="1" applyFont="1" applyFill="1" applyBorder="1" applyAlignment="1">
      <alignment horizontal="center" wrapText="1"/>
    </xf>
    <xf numFmtId="3" fontId="7" fillId="2" borderId="31" xfId="1" applyNumberFormat="1" applyFont="1" applyFill="1" applyBorder="1" applyAlignment="1">
      <alignment horizontal="center" wrapText="1"/>
    </xf>
    <xf numFmtId="188" fontId="7" fillId="4" borderId="54" xfId="1" applyNumberFormat="1" applyFont="1" applyFill="1" applyBorder="1" applyAlignment="1">
      <alignment horizontal="right" vertical="center" wrapText="1"/>
    </xf>
    <xf numFmtId="188" fontId="7" fillId="8" borderId="54" xfId="1" applyNumberFormat="1" applyFont="1" applyFill="1" applyBorder="1" applyAlignment="1">
      <alignment horizontal="right" vertical="center" wrapText="1"/>
    </xf>
    <xf numFmtId="188" fontId="7" fillId="2" borderId="54" xfId="1" applyNumberFormat="1" applyFont="1" applyFill="1" applyBorder="1" applyAlignment="1">
      <alignment horizontal="right" vertical="center" wrapText="1"/>
    </xf>
    <xf numFmtId="3" fontId="7" fillId="6" borderId="54" xfId="1" applyNumberFormat="1" applyFont="1" applyFill="1" applyBorder="1" applyAlignment="1">
      <alignment horizontal="center" vertical="center" wrapText="1"/>
    </xf>
    <xf numFmtId="0" fontId="0" fillId="0" borderId="79" xfId="0" applyFont="1" applyBorder="1" applyAlignment="1"/>
    <xf numFmtId="1" fontId="14" fillId="2" borderId="69" xfId="0" applyNumberFormat="1" applyFont="1" applyFill="1" applyBorder="1" applyAlignment="1">
      <alignment horizontal="left"/>
    </xf>
    <xf numFmtId="49" fontId="19" fillId="2" borderId="32" xfId="0" applyNumberFormat="1" applyFont="1" applyFill="1" applyBorder="1" applyAlignment="1">
      <alignment horizontal="center"/>
    </xf>
    <xf numFmtId="3" fontId="19" fillId="0" borderId="19" xfId="1" applyNumberFormat="1" applyFont="1" applyFill="1" applyBorder="1" applyAlignment="1">
      <alignment horizontal="center" wrapText="1"/>
    </xf>
    <xf numFmtId="3" fontId="19" fillId="0" borderId="20" xfId="1" applyNumberFormat="1" applyFont="1" applyFill="1" applyBorder="1" applyAlignment="1">
      <alignment horizontal="center" wrapText="1"/>
    </xf>
    <xf numFmtId="3" fontId="19" fillId="0" borderId="21" xfId="1" applyNumberFormat="1" applyFont="1" applyFill="1" applyBorder="1" applyAlignment="1">
      <alignment horizontal="center" wrapText="1"/>
    </xf>
    <xf numFmtId="3" fontId="19" fillId="0" borderId="41" xfId="1" applyNumberFormat="1" applyFont="1" applyFill="1" applyBorder="1" applyAlignment="1">
      <alignment horizontal="center" wrapText="1"/>
    </xf>
    <xf numFmtId="3" fontId="19" fillId="0" borderId="54" xfId="1" applyNumberFormat="1" applyFont="1" applyFill="1" applyBorder="1" applyAlignment="1">
      <alignment horizontal="center" wrapText="1"/>
    </xf>
    <xf numFmtId="3" fontId="19" fillId="0" borderId="22" xfId="1" applyNumberFormat="1" applyFont="1" applyFill="1" applyBorder="1" applyAlignment="1">
      <alignment horizontal="center" wrapText="1"/>
    </xf>
    <xf numFmtId="3" fontId="19" fillId="0" borderId="47" xfId="1" applyNumberFormat="1" applyFont="1" applyFill="1" applyBorder="1" applyAlignment="1">
      <alignment horizontal="center" wrapText="1"/>
    </xf>
    <xf numFmtId="3" fontId="19" fillId="0" borderId="39" xfId="1" applyNumberFormat="1" applyFont="1" applyFill="1" applyBorder="1" applyAlignment="1">
      <alignment horizontal="center" wrapText="1"/>
    </xf>
    <xf numFmtId="0" fontId="14" fillId="2" borderId="69" xfId="0" applyFont="1" applyFill="1" applyBorder="1" applyAlignment="1">
      <alignment horizontal="left"/>
    </xf>
    <xf numFmtId="3" fontId="19" fillId="2" borderId="19" xfId="1" applyNumberFormat="1" applyFont="1" applyFill="1" applyBorder="1" applyAlignment="1">
      <alignment horizontal="center" wrapText="1"/>
    </xf>
    <xf numFmtId="3" fontId="19" fillId="2" borderId="20" xfId="1" applyNumberFormat="1" applyFont="1" applyFill="1" applyBorder="1" applyAlignment="1">
      <alignment horizontal="center" wrapText="1"/>
    </xf>
    <xf numFmtId="3" fontId="19" fillId="2" borderId="21" xfId="1" applyNumberFormat="1" applyFont="1" applyFill="1" applyBorder="1" applyAlignment="1">
      <alignment horizontal="center" wrapText="1"/>
    </xf>
    <xf numFmtId="3" fontId="19" fillId="2" borderId="41" xfId="1" applyNumberFormat="1" applyFont="1" applyFill="1" applyBorder="1" applyAlignment="1">
      <alignment horizontal="center" wrapText="1"/>
    </xf>
    <xf numFmtId="3" fontId="19" fillId="2" borderId="54" xfId="1" applyNumberFormat="1" applyFont="1" applyFill="1" applyBorder="1" applyAlignment="1">
      <alignment horizontal="center" wrapText="1"/>
    </xf>
    <xf numFmtId="3" fontId="19" fillId="2" borderId="21" xfId="1" applyNumberFormat="1" applyFont="1" applyFill="1" applyBorder="1" applyAlignment="1">
      <alignment horizontal="center"/>
    </xf>
    <xf numFmtId="3" fontId="19" fillId="2" borderId="22" xfId="1" applyNumberFormat="1" applyFont="1" applyFill="1" applyBorder="1" applyAlignment="1">
      <alignment horizontal="center" wrapText="1"/>
    </xf>
    <xf numFmtId="3" fontId="19" fillId="2" borderId="47" xfId="1" applyNumberFormat="1" applyFont="1" applyFill="1" applyBorder="1" applyAlignment="1">
      <alignment horizontal="center" wrapText="1"/>
    </xf>
    <xf numFmtId="3" fontId="19" fillId="2" borderId="39" xfId="1" applyNumberFormat="1" applyFont="1" applyFill="1" applyBorder="1" applyAlignment="1">
      <alignment horizontal="center" wrapText="1"/>
    </xf>
    <xf numFmtId="0" fontId="14" fillId="2" borderId="69" xfId="0" applyNumberFormat="1" applyFont="1" applyFill="1" applyBorder="1" applyAlignment="1">
      <alignment horizontal="left"/>
    </xf>
    <xf numFmtId="3" fontId="19" fillId="2" borderId="60" xfId="1" applyNumberFormat="1" applyFont="1" applyFill="1" applyBorder="1" applyAlignment="1">
      <alignment horizontal="center" wrapText="1"/>
    </xf>
    <xf numFmtId="3" fontId="19" fillId="2" borderId="31" xfId="1" applyNumberFormat="1" applyFont="1" applyFill="1" applyBorder="1" applyAlignment="1">
      <alignment horizontal="center" wrapText="1"/>
    </xf>
    <xf numFmtId="3" fontId="14" fillId="2" borderId="69" xfId="0" applyNumberFormat="1" applyFont="1" applyFill="1" applyBorder="1" applyAlignment="1">
      <alignment horizontal="left"/>
    </xf>
    <xf numFmtId="49" fontId="19" fillId="2" borderId="70" xfId="0" applyNumberFormat="1" applyFont="1" applyFill="1" applyBorder="1" applyAlignment="1">
      <alignment horizontal="left"/>
    </xf>
    <xf numFmtId="49" fontId="19" fillId="2" borderId="71" xfId="0" applyNumberFormat="1" applyFont="1" applyFill="1" applyBorder="1" applyAlignment="1">
      <alignment horizontal="left"/>
    </xf>
    <xf numFmtId="49" fontId="14" fillId="2" borderId="70" xfId="0" applyNumberFormat="1" applyFont="1" applyFill="1" applyBorder="1" applyAlignment="1">
      <alignment horizontal="left"/>
    </xf>
    <xf numFmtId="0" fontId="14" fillId="2" borderId="71" xfId="0" applyFont="1" applyFill="1" applyBorder="1" applyAlignment="1">
      <alignment horizontal="left"/>
    </xf>
    <xf numFmtId="0" fontId="19" fillId="2" borderId="32" xfId="0" applyFont="1" applyFill="1" applyBorder="1" applyAlignment="1">
      <alignment horizontal="center"/>
    </xf>
    <xf numFmtId="0" fontId="14" fillId="0" borderId="69" xfId="0" applyNumberFormat="1" applyFont="1" applyFill="1" applyBorder="1" applyAlignment="1">
      <alignment horizontal="left"/>
    </xf>
    <xf numFmtId="49" fontId="14" fillId="0" borderId="70" xfId="0" applyNumberFormat="1" applyFont="1" applyFill="1" applyBorder="1" applyAlignment="1">
      <alignment horizontal="left" vertical="top"/>
    </xf>
    <xf numFmtId="49" fontId="19" fillId="0" borderId="32" xfId="0" applyNumberFormat="1" applyFont="1" applyFill="1" applyBorder="1" applyAlignment="1">
      <alignment horizontal="center"/>
    </xf>
    <xf numFmtId="3" fontId="19" fillId="0" borderId="55" xfId="1" applyNumberFormat="1" applyFont="1" applyFill="1" applyBorder="1" applyAlignment="1">
      <alignment horizontal="center" wrapText="1"/>
    </xf>
    <xf numFmtId="3" fontId="19" fillId="0" borderId="31" xfId="1" applyNumberFormat="1" applyFont="1" applyFill="1" applyBorder="1" applyAlignment="1">
      <alignment horizontal="center" wrapText="1"/>
    </xf>
    <xf numFmtId="3" fontId="19" fillId="0" borderId="66" xfId="1" applyNumberFormat="1" applyFont="1" applyFill="1" applyBorder="1" applyAlignment="1">
      <alignment horizontal="center" wrapText="1"/>
    </xf>
    <xf numFmtId="0" fontId="14" fillId="0" borderId="69" xfId="0" applyFont="1" applyFill="1" applyBorder="1" applyAlignment="1">
      <alignment horizontal="left"/>
    </xf>
    <xf numFmtId="3" fontId="19" fillId="0" borderId="72" xfId="1" applyNumberFormat="1" applyFont="1" applyFill="1" applyBorder="1" applyAlignment="1">
      <alignment horizontal="center" wrapText="1"/>
    </xf>
    <xf numFmtId="3" fontId="19" fillId="2" borderId="55" xfId="1" applyNumberFormat="1" applyFont="1" applyFill="1" applyBorder="1" applyAlignment="1">
      <alignment horizontal="center" wrapText="1"/>
    </xf>
    <xf numFmtId="3" fontId="19" fillId="2" borderId="61" xfId="1" applyNumberFormat="1" applyFont="1" applyFill="1" applyBorder="1" applyAlignment="1">
      <alignment horizontal="center" wrapText="1"/>
    </xf>
    <xf numFmtId="49" fontId="2" fillId="10" borderId="12" xfId="0" applyNumberFormat="1" applyFont="1" applyFill="1" applyBorder="1" applyAlignment="1">
      <alignment horizontal="center" vertical="center"/>
    </xf>
    <xf numFmtId="49" fontId="2" fillId="10" borderId="13" xfId="0" applyNumberFormat="1" applyFont="1" applyFill="1" applyBorder="1" applyAlignment="1">
      <alignment horizontal="center" vertical="center"/>
    </xf>
    <xf numFmtId="0" fontId="0" fillId="0" borderId="81" xfId="0" applyFont="1" applyBorder="1" applyAlignment="1"/>
    <xf numFmtId="49" fontId="2" fillId="10" borderId="80" xfId="0" applyNumberFormat="1" applyFont="1" applyFill="1" applyBorder="1" applyAlignment="1">
      <alignment horizontal="center" vertical="center"/>
    </xf>
    <xf numFmtId="0" fontId="0" fillId="0" borderId="82" xfId="0" applyFont="1" applyBorder="1" applyAlignment="1"/>
    <xf numFmtId="0" fontId="0" fillId="8" borderId="81" xfId="0" applyFont="1" applyFill="1" applyBorder="1" applyAlignment="1"/>
    <xf numFmtId="0" fontId="0" fillId="8" borderId="63" xfId="0" applyFont="1" applyFill="1" applyBorder="1" applyAlignment="1"/>
    <xf numFmtId="0" fontId="0" fillId="8" borderId="82" xfId="0" applyFont="1" applyFill="1" applyBorder="1" applyAlignment="1"/>
    <xf numFmtId="49" fontId="19" fillId="0" borderId="70" xfId="0" applyNumberFormat="1" applyFont="1" applyFill="1" applyBorder="1" applyAlignment="1">
      <alignment horizontal="left"/>
    </xf>
    <xf numFmtId="49" fontId="19" fillId="0" borderId="71" xfId="0" applyNumberFormat="1" applyFont="1" applyFill="1" applyBorder="1" applyAlignment="1">
      <alignment horizontal="left"/>
    </xf>
    <xf numFmtId="49" fontId="1" fillId="2" borderId="70" xfId="0" applyNumberFormat="1" applyFont="1" applyFill="1" applyBorder="1" applyAlignment="1">
      <alignment horizontal="left" vertical="top"/>
    </xf>
    <xf numFmtId="49" fontId="1" fillId="2" borderId="70" xfId="0" applyNumberFormat="1" applyFont="1" applyFill="1" applyBorder="1" applyAlignment="1">
      <alignment horizontal="left"/>
    </xf>
    <xf numFmtId="0" fontId="1" fillId="2" borderId="71" xfId="0" applyFont="1" applyFill="1" applyBorder="1" applyAlignment="1">
      <alignment horizontal="left"/>
    </xf>
    <xf numFmtId="49" fontId="7" fillId="2" borderId="71" xfId="0" applyNumberFormat="1" applyFont="1" applyFill="1" applyBorder="1" applyAlignment="1">
      <alignment horizontal="left"/>
    </xf>
    <xf numFmtId="49" fontId="1" fillId="2" borderId="70" xfId="0" applyNumberFormat="1" applyFont="1" applyFill="1" applyBorder="1" applyAlignment="1">
      <alignment horizontal="left"/>
    </xf>
    <xf numFmtId="0" fontId="1" fillId="2" borderId="71" xfId="0" applyFont="1" applyFill="1" applyBorder="1" applyAlignment="1">
      <alignment horizontal="left"/>
    </xf>
    <xf numFmtId="49" fontId="7" fillId="2" borderId="71" xfId="0" applyNumberFormat="1" applyFont="1" applyFill="1" applyBorder="1" applyAlignment="1">
      <alignment horizontal="left"/>
    </xf>
    <xf numFmtId="49" fontId="1" fillId="2" borderId="70" xfId="0" applyNumberFormat="1" applyFont="1" applyFill="1" applyBorder="1" applyAlignment="1">
      <alignment horizontal="left" vertical="top"/>
    </xf>
    <xf numFmtId="3" fontId="19" fillId="0" borderId="84" xfId="1" applyNumberFormat="1" applyFont="1" applyFill="1" applyBorder="1" applyAlignment="1">
      <alignment horizontal="center" wrapText="1"/>
    </xf>
    <xf numFmtId="49" fontId="14" fillId="0" borderId="70" xfId="0" applyNumberFormat="1" applyFont="1" applyFill="1" applyBorder="1" applyAlignment="1">
      <alignment horizontal="left" vertical="top"/>
    </xf>
    <xf numFmtId="0" fontId="7" fillId="6" borderId="85" xfId="0" applyFont="1" applyFill="1" applyBorder="1" applyAlignment="1">
      <alignment horizontal="center"/>
    </xf>
    <xf numFmtId="0" fontId="0" fillId="8" borderId="91" xfId="0" applyFont="1" applyFill="1" applyBorder="1" applyAlignment="1"/>
    <xf numFmtId="0" fontId="0" fillId="8" borderId="92" xfId="0" applyFont="1" applyFill="1" applyBorder="1" applyAlignment="1"/>
    <xf numFmtId="0" fontId="1" fillId="2" borderId="93" xfId="0" applyNumberFormat="1" applyFont="1" applyFill="1" applyBorder="1" applyAlignment="1">
      <alignment horizontal="left"/>
    </xf>
    <xf numFmtId="49" fontId="7" fillId="2" borderId="94" xfId="0" applyNumberFormat="1" applyFont="1" applyFill="1" applyBorder="1" applyAlignment="1">
      <alignment horizontal="center"/>
    </xf>
    <xf numFmtId="0" fontId="0" fillId="0" borderId="95" xfId="0" applyFont="1" applyBorder="1" applyAlignment="1"/>
    <xf numFmtId="0" fontId="0" fillId="0" borderId="96" xfId="0" applyFont="1" applyBorder="1" applyAlignment="1"/>
    <xf numFmtId="0" fontId="0" fillId="0" borderId="92" xfId="0" applyFont="1" applyBorder="1" applyAlignment="1"/>
    <xf numFmtId="49" fontId="7" fillId="6" borderId="98" xfId="0" applyNumberFormat="1" applyFont="1" applyFill="1" applyBorder="1" applyAlignment="1">
      <alignment horizontal="center"/>
    </xf>
    <xf numFmtId="0" fontId="0" fillId="8" borderId="99" xfId="0" applyFont="1" applyFill="1" applyBorder="1" applyAlignment="1"/>
    <xf numFmtId="0" fontId="1" fillId="2" borderId="100" xfId="0" applyNumberFormat="1" applyFont="1" applyFill="1" applyBorder="1" applyAlignment="1">
      <alignment horizontal="left"/>
    </xf>
    <xf numFmtId="49" fontId="7" fillId="2" borderId="98" xfId="0" applyNumberFormat="1" applyFont="1" applyFill="1" applyBorder="1" applyAlignment="1">
      <alignment horizontal="center"/>
    </xf>
    <xf numFmtId="0" fontId="0" fillId="0" borderId="101" xfId="0" applyFont="1" applyBorder="1" applyAlignment="1"/>
    <xf numFmtId="0" fontId="0" fillId="0" borderId="99" xfId="0" applyFont="1" applyBorder="1" applyAlignment="1"/>
    <xf numFmtId="0" fontId="1" fillId="2" borderId="100" xfId="0" applyFont="1" applyFill="1" applyBorder="1" applyAlignment="1">
      <alignment horizontal="left"/>
    </xf>
    <xf numFmtId="49" fontId="7" fillId="2" borderId="102" xfId="0" applyNumberFormat="1" applyFont="1" applyFill="1" applyBorder="1" applyAlignment="1">
      <alignment horizontal="center"/>
    </xf>
    <xf numFmtId="0" fontId="0" fillId="0" borderId="103" xfId="0" applyFont="1" applyBorder="1" applyAlignment="1"/>
    <xf numFmtId="0" fontId="0" fillId="0" borderId="104" xfId="0" applyFont="1" applyBorder="1" applyAlignment="1"/>
    <xf numFmtId="0" fontId="1" fillId="2" borderId="105" xfId="0" applyFont="1" applyFill="1" applyBorder="1" applyAlignment="1">
      <alignment horizontal="left"/>
    </xf>
    <xf numFmtId="49" fontId="7" fillId="2" borderId="106" xfId="0" applyNumberFormat="1" applyFont="1" applyFill="1" applyBorder="1" applyAlignment="1">
      <alignment horizontal="center"/>
    </xf>
    <xf numFmtId="0" fontId="0" fillId="0" borderId="107" xfId="0" applyFont="1" applyBorder="1" applyAlignment="1"/>
    <xf numFmtId="0" fontId="0" fillId="0" borderId="108" xfId="0" applyFont="1" applyBorder="1" applyAlignment="1"/>
    <xf numFmtId="0" fontId="1" fillId="2" borderId="109" xfId="0" applyFont="1" applyFill="1" applyBorder="1" applyAlignment="1">
      <alignment horizontal="left"/>
    </xf>
    <xf numFmtId="49" fontId="7" fillId="2" borderId="110" xfId="0" applyNumberFormat="1" applyFont="1" applyFill="1" applyBorder="1" applyAlignment="1">
      <alignment horizontal="center"/>
    </xf>
    <xf numFmtId="0" fontId="0" fillId="0" borderId="111" xfId="0" applyFont="1" applyBorder="1" applyAlignment="1"/>
    <xf numFmtId="0" fontId="0" fillId="0" borderId="112" xfId="0" applyFont="1" applyBorder="1" applyAlignment="1"/>
    <xf numFmtId="0" fontId="7" fillId="6" borderId="114" xfId="0" applyFont="1" applyFill="1" applyBorder="1" applyAlignment="1">
      <alignment horizontal="center"/>
    </xf>
    <xf numFmtId="0" fontId="0" fillId="8" borderId="115" xfId="0" applyFont="1" applyFill="1" applyBorder="1" applyAlignment="1"/>
    <xf numFmtId="0" fontId="1" fillId="2" borderId="116" xfId="0" applyFont="1" applyFill="1" applyBorder="1" applyAlignment="1">
      <alignment horizontal="left"/>
    </xf>
    <xf numFmtId="49" fontId="7" fillId="2" borderId="117" xfId="0" applyNumberFormat="1" applyFont="1" applyFill="1" applyBorder="1" applyAlignment="1">
      <alignment horizontal="center"/>
    </xf>
    <xf numFmtId="0" fontId="0" fillId="0" borderId="118" xfId="0" applyFont="1" applyBorder="1" applyAlignment="1"/>
    <xf numFmtId="0" fontId="0" fillId="0" borderId="119" xfId="0" applyFont="1" applyBorder="1" applyAlignment="1"/>
    <xf numFmtId="0" fontId="1" fillId="2" borderId="120" xfId="0" applyFont="1" applyFill="1" applyBorder="1" applyAlignment="1">
      <alignment horizontal="left"/>
    </xf>
    <xf numFmtId="49" fontId="7" fillId="2" borderId="121" xfId="0" applyNumberFormat="1" applyFont="1" applyFill="1" applyBorder="1" applyAlignment="1">
      <alignment horizontal="center"/>
    </xf>
    <xf numFmtId="0" fontId="0" fillId="0" borderId="122" xfId="0" applyFont="1" applyBorder="1" applyAlignment="1"/>
    <xf numFmtId="0" fontId="0" fillId="0" borderId="123" xfId="0" applyFont="1" applyBorder="1" applyAlignment="1"/>
    <xf numFmtId="3" fontId="1" fillId="2" borderId="124" xfId="0" applyNumberFormat="1" applyFont="1" applyFill="1" applyBorder="1" applyAlignment="1">
      <alignment horizontal="left"/>
    </xf>
    <xf numFmtId="49" fontId="7" fillId="2" borderId="125" xfId="0" applyNumberFormat="1" applyFont="1" applyFill="1" applyBorder="1" applyAlignment="1">
      <alignment horizontal="center"/>
    </xf>
    <xf numFmtId="0" fontId="0" fillId="0" borderId="126" xfId="0" applyFont="1" applyBorder="1" applyAlignment="1"/>
    <xf numFmtId="0" fontId="0" fillId="0" borderId="127" xfId="0" applyFont="1" applyBorder="1" applyAlignment="1"/>
    <xf numFmtId="0" fontId="1" fillId="2" borderId="128" xfId="0" applyFont="1" applyFill="1" applyBorder="1" applyAlignment="1">
      <alignment horizontal="left"/>
    </xf>
    <xf numFmtId="49" fontId="7" fillId="2" borderId="129" xfId="0" applyNumberFormat="1" applyFont="1" applyFill="1" applyBorder="1" applyAlignment="1">
      <alignment horizontal="center"/>
    </xf>
    <xf numFmtId="0" fontId="0" fillId="0" borderId="130" xfId="0" applyFont="1" applyBorder="1" applyAlignment="1"/>
    <xf numFmtId="0" fontId="0" fillId="0" borderId="131" xfId="0" applyFont="1" applyBorder="1" applyAlignment="1"/>
    <xf numFmtId="0" fontId="1" fillId="2" borderId="132" xfId="0" applyFont="1" applyFill="1" applyBorder="1" applyAlignment="1">
      <alignment horizontal="left"/>
    </xf>
    <xf numFmtId="49" fontId="7" fillId="2" borderId="133" xfId="0" applyNumberFormat="1" applyFont="1" applyFill="1" applyBorder="1" applyAlignment="1">
      <alignment horizontal="center"/>
    </xf>
    <xf numFmtId="0" fontId="0" fillId="0" borderId="134" xfId="0" applyFont="1" applyBorder="1" applyAlignment="1"/>
    <xf numFmtId="0" fontId="0" fillId="0" borderId="135" xfId="0" applyFont="1" applyBorder="1" applyAlignment="1"/>
    <xf numFmtId="0" fontId="1" fillId="2" borderId="136" xfId="0" applyNumberFormat="1" applyFont="1" applyFill="1" applyBorder="1" applyAlignment="1">
      <alignment horizontal="left"/>
    </xf>
    <xf numFmtId="0" fontId="7" fillId="2" borderId="125" xfId="0" applyFont="1" applyFill="1" applyBorder="1" applyAlignment="1">
      <alignment horizontal="center"/>
    </xf>
    <xf numFmtId="0" fontId="1" fillId="2" borderId="136" xfId="0" applyFont="1" applyFill="1" applyBorder="1" applyAlignment="1">
      <alignment horizontal="left"/>
    </xf>
    <xf numFmtId="49" fontId="7" fillId="2" borderId="137" xfId="0" applyNumberFormat="1" applyFont="1" applyFill="1" applyBorder="1" applyAlignment="1">
      <alignment horizontal="center"/>
    </xf>
    <xf numFmtId="0" fontId="0" fillId="0" borderId="138" xfId="0" applyFont="1" applyBorder="1" applyAlignment="1"/>
    <xf numFmtId="0" fontId="0" fillId="0" borderId="139" xfId="0" applyFont="1" applyBorder="1" applyAlignment="1"/>
    <xf numFmtId="0" fontId="1" fillId="2" borderId="140" xfId="0" applyFont="1" applyFill="1" applyBorder="1" applyAlignment="1">
      <alignment horizontal="left"/>
    </xf>
    <xf numFmtId="49" fontId="7" fillId="2" borderId="141" xfId="0" applyNumberFormat="1" applyFont="1" applyFill="1" applyBorder="1" applyAlignment="1">
      <alignment horizontal="center"/>
    </xf>
    <xf numFmtId="0" fontId="0" fillId="0" borderId="142" xfId="0" applyFont="1" applyBorder="1" applyAlignment="1"/>
    <xf numFmtId="0" fontId="0" fillId="0" borderId="143" xfId="0" applyFont="1" applyBorder="1" applyAlignment="1"/>
    <xf numFmtId="0" fontId="14" fillId="0" borderId="144" xfId="0" applyNumberFormat="1" applyFont="1" applyFill="1" applyBorder="1" applyAlignment="1">
      <alignment horizontal="left"/>
    </xf>
    <xf numFmtId="49" fontId="19" fillId="0" borderId="125" xfId="0" applyNumberFormat="1" applyFont="1" applyFill="1" applyBorder="1" applyAlignment="1">
      <alignment horizontal="center"/>
    </xf>
    <xf numFmtId="0" fontId="14" fillId="0" borderId="144" xfId="0" applyFont="1" applyFill="1" applyBorder="1" applyAlignment="1">
      <alignment horizontal="left"/>
    </xf>
    <xf numFmtId="49" fontId="19" fillId="0" borderId="145" xfId="0" applyNumberFormat="1" applyFont="1" applyFill="1" applyBorder="1" applyAlignment="1">
      <alignment horizontal="center"/>
    </xf>
    <xf numFmtId="0" fontId="0" fillId="0" borderId="146" xfId="0" applyFont="1" applyBorder="1" applyAlignment="1"/>
    <xf numFmtId="0" fontId="0" fillId="0" borderId="147" xfId="0" applyFont="1" applyBorder="1" applyAlignment="1"/>
    <xf numFmtId="0" fontId="14" fillId="0" borderId="148" xfId="0" applyFont="1" applyFill="1" applyBorder="1" applyAlignment="1">
      <alignment horizontal="left"/>
    </xf>
    <xf numFmtId="49" fontId="19" fillId="0" borderId="149" xfId="0" applyNumberFormat="1" applyFont="1" applyFill="1" applyBorder="1" applyAlignment="1">
      <alignment horizontal="center"/>
    </xf>
    <xf numFmtId="0" fontId="0" fillId="0" borderId="150" xfId="0" applyFont="1" applyBorder="1" applyAlignment="1"/>
    <xf numFmtId="0" fontId="0" fillId="0" borderId="151" xfId="0" applyFont="1" applyBorder="1" applyAlignment="1"/>
    <xf numFmtId="0" fontId="14" fillId="0" borderId="152" xfId="0" applyFont="1" applyFill="1" applyBorder="1" applyAlignment="1">
      <alignment horizontal="left"/>
    </xf>
    <xf numFmtId="49" fontId="19" fillId="0" borderId="153" xfId="0" applyNumberFormat="1" applyFont="1" applyFill="1" applyBorder="1" applyAlignment="1">
      <alignment horizontal="center"/>
    </xf>
    <xf numFmtId="0" fontId="0" fillId="0" borderId="154" xfId="0" applyFont="1" applyBorder="1" applyAlignment="1"/>
    <xf numFmtId="0" fontId="0" fillId="0" borderId="155" xfId="0" applyFont="1" applyBorder="1" applyAlignment="1"/>
    <xf numFmtId="0" fontId="14" fillId="0" borderId="156" xfId="0" applyFont="1" applyFill="1" applyBorder="1" applyAlignment="1">
      <alignment horizontal="left"/>
    </xf>
    <xf numFmtId="49" fontId="19" fillId="0" borderId="157" xfId="0" applyNumberFormat="1" applyFont="1" applyFill="1" applyBorder="1" applyAlignment="1">
      <alignment horizontal="center"/>
    </xf>
    <xf numFmtId="0" fontId="0" fillId="0" borderId="158" xfId="0" applyFont="1" applyBorder="1" applyAlignment="1"/>
    <xf numFmtId="0" fontId="0" fillId="0" borderId="159" xfId="0" applyFont="1" applyBorder="1" applyAlignment="1"/>
    <xf numFmtId="0" fontId="14" fillId="0" borderId="160" xfId="0" applyFont="1" applyFill="1" applyBorder="1" applyAlignment="1">
      <alignment horizontal="left"/>
    </xf>
    <xf numFmtId="49" fontId="19" fillId="0" borderId="161" xfId="0" applyNumberFormat="1" applyFont="1" applyFill="1" applyBorder="1" applyAlignment="1">
      <alignment horizontal="center"/>
    </xf>
    <xf numFmtId="0" fontId="0" fillId="0" borderId="162" xfId="0" applyFont="1" applyBorder="1" applyAlignment="1"/>
    <xf numFmtId="0" fontId="0" fillId="0" borderId="163" xfId="0" applyFont="1" applyBorder="1" applyAlignment="1"/>
    <xf numFmtId="0" fontId="14" fillId="0" borderId="164" xfId="0" applyFont="1" applyFill="1" applyBorder="1" applyAlignment="1">
      <alignment horizontal="left"/>
    </xf>
    <xf numFmtId="49" fontId="19" fillId="0" borderId="165" xfId="0" applyNumberFormat="1" applyFont="1" applyFill="1" applyBorder="1" applyAlignment="1">
      <alignment horizontal="center"/>
    </xf>
    <xf numFmtId="0" fontId="0" fillId="0" borderId="166" xfId="0" applyFont="1" applyBorder="1" applyAlignment="1"/>
    <xf numFmtId="0" fontId="0" fillId="0" borderId="167" xfId="0" applyFont="1" applyBorder="1" applyAlignment="1"/>
    <xf numFmtId="0" fontId="14" fillId="0" borderId="168" xfId="0" applyFont="1" applyFill="1" applyBorder="1" applyAlignment="1">
      <alignment horizontal="left"/>
    </xf>
    <xf numFmtId="49" fontId="19" fillId="0" borderId="169" xfId="0" applyNumberFormat="1" applyFont="1" applyFill="1" applyBorder="1" applyAlignment="1">
      <alignment horizontal="center"/>
    </xf>
    <xf numFmtId="0" fontId="0" fillId="0" borderId="170" xfId="0" applyFont="1" applyBorder="1" applyAlignment="1"/>
    <xf numFmtId="0" fontId="0" fillId="0" borderId="171" xfId="0" applyFont="1" applyBorder="1" applyAlignment="1"/>
    <xf numFmtId="0" fontId="14" fillId="0" borderId="172" xfId="0" applyFont="1" applyFill="1" applyBorder="1" applyAlignment="1">
      <alignment horizontal="left"/>
    </xf>
    <xf numFmtId="49" fontId="19" fillId="0" borderId="173" xfId="0" applyNumberFormat="1" applyFont="1" applyFill="1" applyBorder="1" applyAlignment="1">
      <alignment horizontal="center"/>
    </xf>
    <xf numFmtId="0" fontId="0" fillId="0" borderId="174" xfId="0" applyFont="1" applyBorder="1" applyAlignment="1"/>
    <xf numFmtId="0" fontId="0" fillId="0" borderId="175" xfId="0" applyFont="1" applyBorder="1" applyAlignment="1"/>
    <xf numFmtId="0" fontId="14" fillId="0" borderId="176" xfId="0" applyFont="1" applyFill="1" applyBorder="1" applyAlignment="1">
      <alignment horizontal="left"/>
    </xf>
    <xf numFmtId="49" fontId="19" fillId="0" borderId="177" xfId="0" applyNumberFormat="1" applyFont="1" applyFill="1" applyBorder="1" applyAlignment="1">
      <alignment horizontal="center"/>
    </xf>
    <xf numFmtId="0" fontId="0" fillId="0" borderId="178" xfId="0" applyFont="1" applyBorder="1" applyAlignment="1"/>
    <xf numFmtId="0" fontId="0" fillId="0" borderId="179" xfId="0" applyFont="1" applyBorder="1" applyAlignment="1"/>
    <xf numFmtId="0" fontId="14" fillId="0" borderId="180" xfId="0" applyFont="1" applyFill="1" applyBorder="1" applyAlignment="1">
      <alignment horizontal="left"/>
    </xf>
    <xf numFmtId="49" fontId="19" fillId="0" borderId="181" xfId="0" applyNumberFormat="1" applyFont="1" applyFill="1" applyBorder="1" applyAlignment="1">
      <alignment horizontal="center"/>
    </xf>
    <xf numFmtId="0" fontId="0" fillId="0" borderId="182" xfId="0" applyFont="1" applyBorder="1" applyAlignment="1"/>
    <xf numFmtId="0" fontId="0" fillId="0" borderId="183" xfId="0" applyFont="1" applyBorder="1" applyAlignment="1"/>
    <xf numFmtId="0" fontId="14" fillId="0" borderId="184" xfId="0" applyFont="1" applyFill="1" applyBorder="1" applyAlignment="1">
      <alignment horizontal="left"/>
    </xf>
    <xf numFmtId="49" fontId="19" fillId="0" borderId="185" xfId="0" applyNumberFormat="1" applyFont="1" applyFill="1" applyBorder="1" applyAlignment="1">
      <alignment horizontal="center"/>
    </xf>
    <xf numFmtId="0" fontId="0" fillId="0" borderId="186" xfId="0" applyFont="1" applyBorder="1" applyAlignment="1"/>
    <xf numFmtId="0" fontId="0" fillId="0" borderId="187" xfId="0" applyFont="1" applyBorder="1" applyAlignment="1"/>
    <xf numFmtId="0" fontId="14" fillId="0" borderId="188" xfId="0" applyFont="1" applyFill="1" applyBorder="1" applyAlignment="1">
      <alignment horizontal="left"/>
    </xf>
    <xf numFmtId="49" fontId="19" fillId="0" borderId="189" xfId="0" applyNumberFormat="1" applyFont="1" applyFill="1" applyBorder="1" applyAlignment="1">
      <alignment horizontal="center"/>
    </xf>
    <xf numFmtId="0" fontId="0" fillId="0" borderId="190" xfId="0" applyFont="1" applyBorder="1" applyAlignment="1"/>
    <xf numFmtId="0" fontId="0" fillId="0" borderId="191" xfId="0" applyFont="1" applyBorder="1" applyAlignment="1"/>
    <xf numFmtId="0" fontId="14" fillId="0" borderId="192" xfId="0" applyFont="1" applyFill="1" applyBorder="1" applyAlignment="1">
      <alignment horizontal="left"/>
    </xf>
    <xf numFmtId="49" fontId="19" fillId="0" borderId="193" xfId="0" applyNumberFormat="1" applyFont="1" applyFill="1" applyBorder="1" applyAlignment="1">
      <alignment horizontal="center"/>
    </xf>
    <xf numFmtId="0" fontId="0" fillId="0" borderId="194" xfId="0" applyFont="1" applyBorder="1" applyAlignment="1"/>
    <xf numFmtId="0" fontId="0" fillId="0" borderId="195" xfId="0" applyFont="1" applyBorder="1" applyAlignment="1"/>
    <xf numFmtId="0" fontId="14" fillId="0" borderId="196" xfId="0" applyFont="1" applyFill="1" applyBorder="1" applyAlignment="1">
      <alignment horizontal="left"/>
    </xf>
    <xf numFmtId="49" fontId="19" fillId="0" borderId="197" xfId="0" applyNumberFormat="1" applyFont="1" applyFill="1" applyBorder="1" applyAlignment="1">
      <alignment horizontal="center"/>
    </xf>
    <xf numFmtId="0" fontId="0" fillId="0" borderId="198" xfId="0" applyFont="1" applyBorder="1" applyAlignment="1"/>
    <xf numFmtId="0" fontId="0" fillId="0" borderId="199" xfId="0" applyFont="1" applyBorder="1" applyAlignment="1"/>
    <xf numFmtId="0" fontId="19" fillId="6" borderId="125" xfId="0" applyFont="1" applyFill="1" applyBorder="1" applyAlignment="1">
      <alignment horizontal="center"/>
    </xf>
    <xf numFmtId="0" fontId="0" fillId="8" borderId="195" xfId="0" applyFont="1" applyFill="1" applyBorder="1" applyAlignment="1"/>
    <xf numFmtId="1" fontId="14" fillId="2" borderId="200" xfId="0" applyNumberFormat="1" applyFont="1" applyFill="1" applyBorder="1" applyAlignment="1">
      <alignment horizontal="left"/>
    </xf>
    <xf numFmtId="49" fontId="19" fillId="2" borderId="125" xfId="0" applyNumberFormat="1" applyFont="1" applyFill="1" applyBorder="1" applyAlignment="1">
      <alignment horizontal="center"/>
    </xf>
    <xf numFmtId="0" fontId="14" fillId="2" borderId="200" xfId="0" applyFont="1" applyFill="1" applyBorder="1" applyAlignment="1">
      <alignment horizontal="left"/>
    </xf>
    <xf numFmtId="49" fontId="19" fillId="2" borderId="201" xfId="0" applyNumberFormat="1" applyFont="1" applyFill="1" applyBorder="1" applyAlignment="1">
      <alignment horizontal="center"/>
    </xf>
    <xf numFmtId="0" fontId="0" fillId="0" borderId="202" xfId="0" applyFont="1" applyBorder="1" applyAlignment="1"/>
    <xf numFmtId="0" fontId="0" fillId="0" borderId="203" xfId="0" applyFont="1" applyBorder="1" applyAlignment="1"/>
    <xf numFmtId="0" fontId="14" fillId="2" borderId="204" xfId="0" applyNumberFormat="1" applyFont="1" applyFill="1" applyBorder="1" applyAlignment="1">
      <alignment horizontal="left"/>
    </xf>
    <xf numFmtId="49" fontId="19" fillId="2" borderId="205" xfId="0" applyNumberFormat="1" applyFont="1" applyFill="1" applyBorder="1" applyAlignment="1">
      <alignment horizontal="center"/>
    </xf>
    <xf numFmtId="0" fontId="0" fillId="0" borderId="206" xfId="0" applyFont="1" applyBorder="1" applyAlignment="1"/>
    <xf numFmtId="0" fontId="0" fillId="0" borderId="207" xfId="0" applyFont="1" applyBorder="1" applyAlignment="1"/>
    <xf numFmtId="0" fontId="14" fillId="2" borderId="208" xfId="0" applyFont="1" applyFill="1" applyBorder="1" applyAlignment="1">
      <alignment horizontal="left"/>
    </xf>
    <xf numFmtId="49" fontId="19" fillId="2" borderId="209" xfId="0" applyNumberFormat="1" applyFont="1" applyFill="1" applyBorder="1" applyAlignment="1">
      <alignment horizontal="center"/>
    </xf>
    <xf numFmtId="0" fontId="0" fillId="0" borderId="210" xfId="0" applyFont="1" applyBorder="1" applyAlignment="1"/>
    <xf numFmtId="0" fontId="0" fillId="0" borderId="211" xfId="0" applyFont="1" applyBorder="1" applyAlignment="1"/>
    <xf numFmtId="0" fontId="14" fillId="2" borderId="212" xfId="0" applyFont="1" applyFill="1" applyBorder="1" applyAlignment="1">
      <alignment horizontal="left"/>
    </xf>
    <xf numFmtId="49" fontId="19" fillId="2" borderId="213" xfId="0" applyNumberFormat="1" applyFont="1" applyFill="1" applyBorder="1" applyAlignment="1">
      <alignment horizontal="center"/>
    </xf>
    <xf numFmtId="0" fontId="0" fillId="0" borderId="214" xfId="0" applyFont="1" applyBorder="1" applyAlignment="1"/>
    <xf numFmtId="0" fontId="0" fillId="0" borderId="215" xfId="0" applyFont="1" applyBorder="1" applyAlignment="1"/>
    <xf numFmtId="0" fontId="14" fillId="2" borderId="216" xfId="0" applyFont="1" applyFill="1" applyBorder="1" applyAlignment="1">
      <alignment horizontal="left"/>
    </xf>
    <xf numFmtId="49" fontId="19" fillId="2" borderId="217" xfId="0" applyNumberFormat="1" applyFont="1" applyFill="1" applyBorder="1" applyAlignment="1">
      <alignment horizontal="center"/>
    </xf>
    <xf numFmtId="0" fontId="0" fillId="0" borderId="218" xfId="0" applyFont="1" applyBorder="1" applyAlignment="1"/>
    <xf numFmtId="0" fontId="0" fillId="0" borderId="219" xfId="0" applyFont="1" applyBorder="1" applyAlignment="1"/>
    <xf numFmtId="0" fontId="14" fillId="2" borderId="220" xfId="0" applyFont="1" applyFill="1" applyBorder="1" applyAlignment="1">
      <alignment horizontal="left"/>
    </xf>
    <xf numFmtId="49" fontId="19" fillId="2" borderId="221" xfId="0" applyNumberFormat="1" applyFont="1" applyFill="1" applyBorder="1" applyAlignment="1">
      <alignment horizontal="center"/>
    </xf>
    <xf numFmtId="0" fontId="0" fillId="0" borderId="222" xfId="0" applyFont="1" applyBorder="1" applyAlignment="1"/>
    <xf numFmtId="0" fontId="0" fillId="0" borderId="223" xfId="0" applyFont="1" applyBorder="1" applyAlignment="1"/>
    <xf numFmtId="0" fontId="14" fillId="2" borderId="224" xfId="0" applyFont="1" applyFill="1" applyBorder="1" applyAlignment="1">
      <alignment horizontal="left"/>
    </xf>
    <xf numFmtId="49" fontId="19" fillId="2" borderId="225" xfId="0" applyNumberFormat="1" applyFont="1" applyFill="1" applyBorder="1" applyAlignment="1">
      <alignment horizontal="center"/>
    </xf>
    <xf numFmtId="0" fontId="0" fillId="0" borderId="226" xfId="0" applyFont="1" applyBorder="1" applyAlignment="1"/>
    <xf numFmtId="0" fontId="0" fillId="0" borderId="227" xfId="0" applyFont="1" applyBorder="1" applyAlignment="1"/>
    <xf numFmtId="0" fontId="14" fillId="2" borderId="228" xfId="0" applyFont="1" applyFill="1" applyBorder="1" applyAlignment="1">
      <alignment horizontal="left"/>
    </xf>
    <xf numFmtId="49" fontId="19" fillId="2" borderId="229" xfId="0" applyNumberFormat="1" applyFont="1" applyFill="1" applyBorder="1" applyAlignment="1">
      <alignment horizontal="center"/>
    </xf>
    <xf numFmtId="0" fontId="0" fillId="0" borderId="230" xfId="0" applyFont="1" applyBorder="1" applyAlignment="1"/>
    <xf numFmtId="0" fontId="0" fillId="0" borderId="231" xfId="0" applyFont="1" applyBorder="1" applyAlignment="1"/>
    <xf numFmtId="0" fontId="14" fillId="2" borderId="232" xfId="0" applyFont="1" applyFill="1" applyBorder="1" applyAlignment="1">
      <alignment horizontal="left"/>
    </xf>
    <xf numFmtId="49" fontId="19" fillId="2" borderId="233" xfId="0" applyNumberFormat="1" applyFont="1" applyFill="1" applyBorder="1" applyAlignment="1">
      <alignment horizontal="center"/>
    </xf>
    <xf numFmtId="0" fontId="0" fillId="0" borderId="234" xfId="0" applyFont="1" applyBorder="1" applyAlignment="1"/>
    <xf numFmtId="0" fontId="0" fillId="0" borderId="235" xfId="0" applyFont="1" applyBorder="1" applyAlignment="1"/>
    <xf numFmtId="0" fontId="14" fillId="2" borderId="236" xfId="0" applyFont="1" applyFill="1" applyBorder="1" applyAlignment="1">
      <alignment horizontal="left"/>
    </xf>
    <xf numFmtId="49" fontId="19" fillId="2" borderId="237" xfId="0" applyNumberFormat="1" applyFont="1" applyFill="1" applyBorder="1" applyAlignment="1">
      <alignment horizontal="center"/>
    </xf>
    <xf numFmtId="0" fontId="0" fillId="0" borderId="238" xfId="0" applyFont="1" applyBorder="1" applyAlignment="1"/>
    <xf numFmtId="0" fontId="0" fillId="0" borderId="239" xfId="0" applyFont="1" applyBorder="1" applyAlignment="1"/>
    <xf numFmtId="0" fontId="14" fillId="2" borderId="240" xfId="0" applyFont="1" applyFill="1" applyBorder="1" applyAlignment="1">
      <alignment horizontal="left"/>
    </xf>
    <xf numFmtId="49" fontId="19" fillId="2" borderId="241" xfId="0" applyNumberFormat="1" applyFont="1" applyFill="1" applyBorder="1" applyAlignment="1">
      <alignment horizontal="center"/>
    </xf>
    <xf numFmtId="0" fontId="0" fillId="0" borderId="242" xfId="0" applyFont="1" applyBorder="1" applyAlignment="1"/>
    <xf numFmtId="0" fontId="0" fillId="0" borderId="243" xfId="0" applyFont="1" applyBorder="1" applyAlignment="1"/>
    <xf numFmtId="0" fontId="14" fillId="2" borderId="244" xfId="0" applyFont="1" applyFill="1" applyBorder="1" applyAlignment="1">
      <alignment horizontal="left"/>
    </xf>
    <xf numFmtId="49" fontId="19" fillId="2" borderId="245" xfId="0" applyNumberFormat="1" applyFont="1" applyFill="1" applyBorder="1" applyAlignment="1">
      <alignment horizontal="center"/>
    </xf>
    <xf numFmtId="0" fontId="0" fillId="0" borderId="246" xfId="0" applyFont="1" applyBorder="1" applyAlignment="1"/>
    <xf numFmtId="0" fontId="0" fillId="0" borderId="247" xfId="0" applyFont="1" applyBorder="1" applyAlignment="1"/>
    <xf numFmtId="0" fontId="14" fillId="2" borderId="248" xfId="0" applyFont="1" applyFill="1" applyBorder="1" applyAlignment="1">
      <alignment horizontal="left"/>
    </xf>
    <xf numFmtId="49" fontId="19" fillId="2" borderId="249" xfId="0" applyNumberFormat="1" applyFont="1" applyFill="1" applyBorder="1" applyAlignment="1">
      <alignment horizontal="center"/>
    </xf>
    <xf numFmtId="0" fontId="0" fillId="0" borderId="250" xfId="0" applyFont="1" applyBorder="1" applyAlignment="1"/>
    <xf numFmtId="0" fontId="0" fillId="0" borderId="251" xfId="0" applyFont="1" applyBorder="1" applyAlignment="1"/>
    <xf numFmtId="0" fontId="14" fillId="2" borderId="252" xfId="0" applyFont="1" applyFill="1" applyBorder="1" applyAlignment="1">
      <alignment horizontal="left"/>
    </xf>
    <xf numFmtId="49" fontId="19" fillId="2" borderId="253" xfId="0" applyNumberFormat="1" applyFont="1" applyFill="1" applyBorder="1" applyAlignment="1">
      <alignment horizontal="center"/>
    </xf>
    <xf numFmtId="0" fontId="0" fillId="0" borderId="254" xfId="0" applyFont="1" applyBorder="1" applyAlignment="1"/>
    <xf numFmtId="0" fontId="0" fillId="0" borderId="255" xfId="0" applyFont="1" applyBorder="1" applyAlignment="1"/>
    <xf numFmtId="0" fontId="14" fillId="2" borderId="256" xfId="0" applyFont="1" applyFill="1" applyBorder="1" applyAlignment="1">
      <alignment horizontal="left"/>
    </xf>
    <xf numFmtId="49" fontId="19" fillId="2" borderId="257" xfId="0" applyNumberFormat="1" applyFont="1" applyFill="1" applyBorder="1" applyAlignment="1">
      <alignment horizontal="center"/>
    </xf>
    <xf numFmtId="0" fontId="0" fillId="0" borderId="258" xfId="0" applyFont="1" applyBorder="1" applyAlignment="1"/>
    <xf numFmtId="0" fontId="0" fillId="0" borderId="259" xfId="0" applyFont="1" applyBorder="1" applyAlignment="1"/>
    <xf numFmtId="0" fontId="14" fillId="2" borderId="260" xfId="0" applyFont="1" applyFill="1" applyBorder="1" applyAlignment="1">
      <alignment horizontal="left"/>
    </xf>
    <xf numFmtId="49" fontId="19" fillId="2" borderId="261" xfId="0" applyNumberFormat="1" applyFont="1" applyFill="1" applyBorder="1" applyAlignment="1">
      <alignment horizontal="center"/>
    </xf>
    <xf numFmtId="0" fontId="0" fillId="0" borderId="262" xfId="0" applyFont="1" applyBorder="1" applyAlignment="1"/>
    <xf numFmtId="0" fontId="0" fillId="0" borderId="263" xfId="0" applyFont="1" applyBorder="1" applyAlignment="1"/>
    <xf numFmtId="0" fontId="14" fillId="2" borderId="264" xfId="0" applyFont="1" applyFill="1" applyBorder="1" applyAlignment="1">
      <alignment horizontal="left"/>
    </xf>
    <xf numFmtId="49" fontId="19" fillId="2" borderId="265" xfId="0" applyNumberFormat="1" applyFont="1" applyFill="1" applyBorder="1" applyAlignment="1">
      <alignment horizontal="center"/>
    </xf>
    <xf numFmtId="0" fontId="0" fillId="0" borderId="266" xfId="0" applyFont="1" applyBorder="1" applyAlignment="1"/>
    <xf numFmtId="0" fontId="0" fillId="0" borderId="267" xfId="0" applyFont="1" applyBorder="1" applyAlignment="1"/>
    <xf numFmtId="0" fontId="7" fillId="6" borderId="269" xfId="0" applyFont="1" applyFill="1" applyBorder="1" applyAlignment="1">
      <alignment horizontal="center"/>
    </xf>
    <xf numFmtId="0" fontId="0" fillId="8" borderId="270" xfId="0" applyFont="1" applyFill="1" applyBorder="1" applyAlignment="1"/>
    <xf numFmtId="0" fontId="1" fillId="2" borderId="271" xfId="0" applyNumberFormat="1" applyFont="1" applyFill="1" applyBorder="1" applyAlignment="1">
      <alignment horizontal="left" vertical="top"/>
    </xf>
    <xf numFmtId="49" fontId="7" fillId="2" borderId="269" xfId="0" applyNumberFormat="1" applyFont="1" applyFill="1" applyBorder="1" applyAlignment="1">
      <alignment horizontal="center" vertical="top"/>
    </xf>
    <xf numFmtId="0" fontId="0" fillId="0" borderId="272" xfId="0" applyFont="1" applyBorder="1" applyAlignment="1"/>
    <xf numFmtId="0" fontId="0" fillId="0" borderId="270" xfId="0" applyFont="1" applyBorder="1" applyAlignment="1"/>
    <xf numFmtId="0" fontId="1" fillId="2" borderId="271" xfId="0" applyFont="1" applyFill="1" applyBorder="1" applyAlignment="1">
      <alignment horizontal="left"/>
    </xf>
    <xf numFmtId="49" fontId="7" fillId="2" borderId="269" xfId="0" applyNumberFormat="1" applyFont="1" applyFill="1" applyBorder="1" applyAlignment="1">
      <alignment horizontal="center"/>
    </xf>
    <xf numFmtId="49" fontId="7" fillId="2" borderId="273" xfId="0" applyNumberFormat="1" applyFont="1" applyFill="1" applyBorder="1" applyAlignment="1">
      <alignment horizontal="center"/>
    </xf>
    <xf numFmtId="0" fontId="0" fillId="0" borderId="274" xfId="0" applyFont="1" applyBorder="1" applyAlignment="1"/>
    <xf numFmtId="0" fontId="0" fillId="0" borderId="275" xfId="0" applyFont="1" applyBorder="1" applyAlignment="1"/>
    <xf numFmtId="0" fontId="7" fillId="6" borderId="277" xfId="0" applyFont="1" applyFill="1" applyBorder="1" applyAlignment="1">
      <alignment horizontal="center"/>
    </xf>
    <xf numFmtId="0" fontId="0" fillId="8" borderId="278" xfId="0" applyFont="1" applyFill="1" applyBorder="1" applyAlignment="1"/>
    <xf numFmtId="0" fontId="1" fillId="2" borderId="279" xfId="0" applyNumberFormat="1" applyFont="1" applyFill="1" applyBorder="1" applyAlignment="1">
      <alignment horizontal="left"/>
    </xf>
    <xf numFmtId="49" fontId="7" fillId="2" borderId="280" xfId="0" applyNumberFormat="1" applyFont="1" applyFill="1" applyBorder="1" applyAlignment="1">
      <alignment horizontal="center"/>
    </xf>
    <xf numFmtId="0" fontId="0" fillId="0" borderId="281" xfId="0" applyFont="1" applyBorder="1" applyAlignment="1"/>
    <xf numFmtId="0" fontId="0" fillId="0" borderId="282" xfId="0" applyFont="1" applyBorder="1" applyAlignment="1"/>
    <xf numFmtId="0" fontId="1" fillId="2" borderId="283" xfId="0" applyFont="1" applyFill="1" applyBorder="1" applyAlignment="1">
      <alignment horizontal="left"/>
    </xf>
    <xf numFmtId="49" fontId="7" fillId="2" borderId="284" xfId="0" applyNumberFormat="1" applyFont="1" applyFill="1" applyBorder="1" applyAlignment="1">
      <alignment horizontal="center"/>
    </xf>
    <xf numFmtId="0" fontId="0" fillId="0" borderId="285" xfId="0" applyFont="1" applyBorder="1" applyAlignment="1"/>
    <xf numFmtId="0" fontId="0" fillId="0" borderId="286" xfId="0" applyFont="1" applyBorder="1" applyAlignment="1"/>
    <xf numFmtId="49" fontId="7" fillId="8" borderId="287" xfId="0" applyNumberFormat="1" applyFont="1" applyFill="1" applyBorder="1" applyAlignment="1">
      <alignment horizontal="center" vertical="center"/>
    </xf>
    <xf numFmtId="0" fontId="0" fillId="8" borderId="286" xfId="0" applyFont="1" applyFill="1" applyBorder="1" applyAlignment="1"/>
    <xf numFmtId="0" fontId="1" fillId="2" borderId="287" xfId="0" applyFont="1" applyFill="1" applyBorder="1" applyAlignment="1">
      <alignment horizontal="left" vertical="top"/>
    </xf>
    <xf numFmtId="49" fontId="1" fillId="2" borderId="284" xfId="0" applyNumberFormat="1" applyFont="1" applyFill="1" applyBorder="1" applyAlignment="1">
      <alignment horizontal="left" vertical="top"/>
    </xf>
    <xf numFmtId="49" fontId="1" fillId="2" borderId="284" xfId="0" applyNumberFormat="1" applyFont="1" applyFill="1" applyBorder="1" applyAlignment="1">
      <alignment horizontal="left" vertical="top"/>
    </xf>
    <xf numFmtId="49" fontId="7" fillId="2" borderId="287" xfId="0" applyNumberFormat="1" applyFont="1" applyFill="1" applyBorder="1" applyAlignment="1">
      <alignment horizontal="center" vertical="center"/>
    </xf>
    <xf numFmtId="49" fontId="7" fillId="2" borderId="284" xfId="0" applyNumberFormat="1" applyFont="1" applyFill="1" applyBorder="1" applyAlignment="1">
      <alignment horizontal="left" vertical="top"/>
    </xf>
    <xf numFmtId="49" fontId="7" fillId="2" borderId="288" xfId="0" applyNumberFormat="1" applyFont="1" applyFill="1" applyBorder="1" applyAlignment="1">
      <alignment horizontal="left" vertical="top"/>
    </xf>
    <xf numFmtId="49" fontId="7" fillId="6" borderId="287" xfId="0" applyNumberFormat="1" applyFont="1" applyFill="1" applyBorder="1" applyAlignment="1">
      <alignment horizontal="center" vertical="center"/>
    </xf>
    <xf numFmtId="49" fontId="6" fillId="2" borderId="292" xfId="0" applyNumberFormat="1" applyFont="1" applyFill="1" applyBorder="1" applyAlignment="1">
      <alignment wrapText="1"/>
    </xf>
    <xf numFmtId="0" fontId="7" fillId="6" borderId="284" xfId="0" applyFont="1" applyFill="1" applyBorder="1" applyAlignment="1">
      <alignment horizontal="center"/>
    </xf>
    <xf numFmtId="0" fontId="6" fillId="8" borderId="292" xfId="0" applyFont="1" applyFill="1" applyBorder="1" applyAlignment="1">
      <alignment wrapText="1"/>
    </xf>
    <xf numFmtId="0" fontId="1" fillId="2" borderId="283" xfId="0" applyNumberFormat="1" applyFont="1" applyFill="1" applyBorder="1" applyAlignment="1">
      <alignment horizontal="left"/>
    </xf>
    <xf numFmtId="49" fontId="7" fillId="2" borderId="284" xfId="0" applyNumberFormat="1" applyFont="1" applyFill="1" applyBorder="1" applyAlignment="1">
      <alignment horizontal="center" vertical="top"/>
    </xf>
    <xf numFmtId="49" fontId="7" fillId="6" borderId="284" xfId="0" applyNumberFormat="1" applyFont="1" applyFill="1" applyBorder="1" applyAlignment="1">
      <alignment horizontal="center"/>
    </xf>
    <xf numFmtId="49" fontId="6" fillId="2" borderId="292" xfId="0" applyNumberFormat="1" applyFont="1" applyFill="1" applyBorder="1" applyAlignment="1">
      <alignment vertical="center" wrapText="1"/>
    </xf>
    <xf numFmtId="3" fontId="1" fillId="2" borderId="283" xfId="0" applyNumberFormat="1" applyFont="1" applyFill="1" applyBorder="1" applyAlignment="1">
      <alignment horizontal="left"/>
    </xf>
    <xf numFmtId="0" fontId="7" fillId="2" borderId="284" xfId="0" applyFont="1" applyFill="1" applyBorder="1" applyAlignment="1">
      <alignment horizontal="center"/>
    </xf>
    <xf numFmtId="0" fontId="6" fillId="2" borderId="292" xfId="0" applyFont="1" applyFill="1" applyBorder="1" applyAlignment="1">
      <alignment wrapText="1"/>
    </xf>
    <xf numFmtId="0" fontId="14" fillId="0" borderId="283" xfId="0" applyNumberFormat="1" applyFont="1" applyFill="1" applyBorder="1" applyAlignment="1">
      <alignment horizontal="left"/>
    </xf>
    <xf numFmtId="49" fontId="19" fillId="0" borderId="284" xfId="0" applyNumberFormat="1" applyFont="1" applyFill="1" applyBorder="1" applyAlignment="1">
      <alignment horizontal="center" vertical="top"/>
    </xf>
    <xf numFmtId="49" fontId="12" fillId="0" borderId="292" xfId="0" applyNumberFormat="1" applyFont="1" applyFill="1" applyBorder="1" applyAlignment="1">
      <alignment wrapText="1"/>
    </xf>
    <xf numFmtId="0" fontId="14" fillId="0" borderId="283" xfId="0" applyFont="1" applyFill="1" applyBorder="1" applyAlignment="1">
      <alignment horizontal="left"/>
    </xf>
    <xf numFmtId="49" fontId="19" fillId="0" borderId="284" xfId="0" applyNumberFormat="1" applyFont="1" applyFill="1" applyBorder="1" applyAlignment="1">
      <alignment horizontal="center"/>
    </xf>
    <xf numFmtId="49" fontId="12" fillId="0" borderId="292" xfId="0" applyNumberFormat="1" applyFont="1" applyFill="1" applyBorder="1" applyAlignment="1">
      <alignment vertical="center" wrapText="1"/>
    </xf>
    <xf numFmtId="0" fontId="19" fillId="6" borderId="284" xfId="0" applyFont="1" applyFill="1" applyBorder="1" applyAlignment="1">
      <alignment horizontal="center"/>
    </xf>
    <xf numFmtId="49" fontId="6" fillId="8" borderId="292" xfId="0" applyNumberFormat="1" applyFont="1" applyFill="1" applyBorder="1" applyAlignment="1">
      <alignment wrapText="1"/>
    </xf>
    <xf numFmtId="1" fontId="14" fillId="2" borderId="283" xfId="0" applyNumberFormat="1" applyFont="1" applyFill="1" applyBorder="1" applyAlignment="1">
      <alignment horizontal="left"/>
    </xf>
    <xf numFmtId="49" fontId="19" fillId="2" borderId="284" xfId="0" applyNumberFormat="1" applyFont="1" applyFill="1" applyBorder="1" applyAlignment="1">
      <alignment horizontal="center"/>
    </xf>
    <xf numFmtId="0" fontId="14" fillId="2" borderId="283" xfId="0" applyFont="1" applyFill="1" applyBorder="1" applyAlignment="1">
      <alignment horizontal="left"/>
    </xf>
    <xf numFmtId="0" fontId="14" fillId="2" borderId="283" xfId="0" applyNumberFormat="1" applyFont="1" applyFill="1" applyBorder="1" applyAlignment="1">
      <alignment horizontal="left"/>
    </xf>
    <xf numFmtId="0" fontId="1" fillId="2" borderId="283" xfId="0" applyNumberFormat="1" applyFont="1" applyFill="1" applyBorder="1" applyAlignment="1">
      <alignment horizontal="left" vertical="top"/>
    </xf>
    <xf numFmtId="49" fontId="6" fillId="7" borderId="292" xfId="0" applyNumberFormat="1" applyFont="1" applyFill="1" applyBorder="1" applyAlignment="1">
      <alignment vertical="center" wrapText="1"/>
    </xf>
    <xf numFmtId="49" fontId="5" fillId="3" borderId="49" xfId="0" applyNumberFormat="1" applyFont="1" applyFill="1" applyBorder="1" applyAlignment="1">
      <alignment horizontal="center" vertical="center"/>
    </xf>
    <xf numFmtId="49" fontId="5" fillId="3" borderId="291" xfId="0" applyNumberFormat="1" applyFont="1" applyFill="1" applyBorder="1" applyAlignment="1">
      <alignment horizontal="center" vertical="center"/>
    </xf>
    <xf numFmtId="0" fontId="9" fillId="4" borderId="291" xfId="0" applyFont="1" applyFill="1" applyBorder="1" applyAlignment="1">
      <alignment vertical="center"/>
    </xf>
    <xf numFmtId="0" fontId="6" fillId="8" borderId="291" xfId="0" applyFont="1" applyFill="1" applyBorder="1" applyAlignment="1">
      <alignment horizontal="center" vertical="center"/>
    </xf>
    <xf numFmtId="0" fontId="6" fillId="4" borderId="292" xfId="0" applyFont="1" applyFill="1" applyBorder="1" applyAlignment="1">
      <alignment wrapText="1"/>
    </xf>
    <xf numFmtId="0" fontId="9" fillId="4" borderId="284" xfId="0" applyFont="1" applyFill="1" applyBorder="1" applyAlignment="1">
      <alignment vertical="center"/>
    </xf>
    <xf numFmtId="49" fontId="7" fillId="6" borderId="284" xfId="0" applyNumberFormat="1" applyFont="1" applyFill="1" applyBorder="1" applyAlignment="1">
      <alignment horizontal="center" vertical="center"/>
    </xf>
    <xf numFmtId="49" fontId="7" fillId="2" borderId="290" xfId="0" applyNumberFormat="1" applyFont="1" applyFill="1" applyBorder="1" applyAlignment="1">
      <alignment horizontal="left" vertical="top"/>
    </xf>
    <xf numFmtId="0" fontId="9" fillId="4" borderId="37" xfId="0" applyFont="1" applyFill="1" applyBorder="1" applyAlignment="1">
      <alignment vertical="center"/>
    </xf>
    <xf numFmtId="0" fontId="6" fillId="2" borderId="64" xfId="0" applyFont="1" applyFill="1" applyBorder="1" applyAlignment="1">
      <alignment wrapText="1"/>
    </xf>
    <xf numFmtId="49" fontId="7" fillId="2" borderId="296" xfId="0" applyNumberFormat="1" applyFont="1" applyFill="1" applyBorder="1" applyAlignment="1">
      <alignment horizontal="center" vertical="top"/>
    </xf>
    <xf numFmtId="49" fontId="6" fillId="7" borderId="297" xfId="0" applyNumberFormat="1" applyFont="1" applyFill="1" applyBorder="1" applyAlignment="1">
      <alignment vertical="center" wrapText="1"/>
    </xf>
    <xf numFmtId="49" fontId="7" fillId="8" borderId="284" xfId="0" applyNumberFormat="1" applyFont="1" applyFill="1" applyBorder="1" applyAlignment="1">
      <alignment horizontal="center" vertical="top"/>
    </xf>
    <xf numFmtId="0" fontId="7" fillId="0" borderId="287" xfId="0" applyFont="1" applyFill="1" applyBorder="1" applyAlignment="1">
      <alignment horizontal="center" vertical="center"/>
    </xf>
    <xf numFmtId="0" fontId="0" fillId="0" borderId="81" xfId="0" applyFont="1" applyFill="1" applyBorder="1" applyAlignment="1"/>
    <xf numFmtId="0" fontId="0" fillId="0" borderId="285" xfId="0" applyFont="1" applyFill="1" applyBorder="1" applyAlignment="1"/>
    <xf numFmtId="0" fontId="0" fillId="0" borderId="286" xfId="0" applyFont="1" applyFill="1" applyBorder="1" applyAlignment="1"/>
    <xf numFmtId="0" fontId="0" fillId="0" borderId="82" xfId="0" applyFont="1" applyFill="1" applyBorder="1" applyAlignment="1"/>
    <xf numFmtId="0" fontId="0" fillId="0" borderId="92" xfId="0" applyFont="1" applyFill="1" applyBorder="1" applyAlignment="1"/>
    <xf numFmtId="0" fontId="7" fillId="0" borderId="284" xfId="0" applyFont="1" applyFill="1" applyBorder="1" applyAlignment="1">
      <alignment horizontal="center" vertical="center"/>
    </xf>
    <xf numFmtId="0" fontId="6" fillId="2" borderId="292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/>
    </xf>
    <xf numFmtId="188" fontId="7" fillId="0" borderId="19" xfId="1" applyNumberFormat="1" applyFont="1" applyFill="1" applyBorder="1" applyAlignment="1">
      <alignment horizontal="right" vertical="center" wrapText="1"/>
    </xf>
    <xf numFmtId="188" fontId="7" fillId="0" borderId="20" xfId="1" applyNumberFormat="1" applyFont="1" applyFill="1" applyBorder="1" applyAlignment="1">
      <alignment horizontal="right" vertical="center" wrapText="1"/>
    </xf>
    <xf numFmtId="188" fontId="7" fillId="0" borderId="21" xfId="1" applyNumberFormat="1" applyFont="1" applyFill="1" applyBorder="1" applyAlignment="1">
      <alignment horizontal="right" vertical="center"/>
    </xf>
    <xf numFmtId="188" fontId="7" fillId="0" borderId="41" xfId="1" applyNumberFormat="1" applyFont="1" applyFill="1" applyBorder="1" applyAlignment="1">
      <alignment horizontal="right" vertical="center"/>
    </xf>
    <xf numFmtId="188" fontId="7" fillId="0" borderId="54" xfId="1" applyNumberFormat="1" applyFont="1" applyFill="1" applyBorder="1" applyAlignment="1">
      <alignment horizontal="right" vertical="center"/>
    </xf>
    <xf numFmtId="188" fontId="7" fillId="0" borderId="55" xfId="1" applyNumberFormat="1" applyFont="1" applyFill="1" applyBorder="1" applyAlignment="1">
      <alignment horizontal="right" vertical="center"/>
    </xf>
    <xf numFmtId="188" fontId="7" fillId="0" borderId="39" xfId="1" applyNumberFormat="1" applyFont="1" applyFill="1" applyBorder="1" applyAlignment="1">
      <alignment horizontal="right" vertical="center" wrapText="1"/>
    </xf>
    <xf numFmtId="188" fontId="7" fillId="0" borderId="22" xfId="1" applyNumberFormat="1" applyFont="1" applyFill="1" applyBorder="1" applyAlignment="1">
      <alignment horizontal="right" vertical="center"/>
    </xf>
    <xf numFmtId="188" fontId="7" fillId="0" borderId="20" xfId="1" applyNumberFormat="1" applyFont="1" applyFill="1" applyBorder="1" applyAlignment="1">
      <alignment horizontal="right" vertical="center"/>
    </xf>
    <xf numFmtId="188" fontId="7" fillId="0" borderId="47" xfId="1" applyNumberFormat="1" applyFont="1" applyFill="1" applyBorder="1" applyAlignment="1">
      <alignment horizontal="right" vertical="center"/>
    </xf>
    <xf numFmtId="188" fontId="7" fillId="0" borderId="39" xfId="1" applyNumberFormat="1" applyFont="1" applyFill="1" applyBorder="1" applyAlignment="1">
      <alignment horizontal="right" vertical="center"/>
    </xf>
    <xf numFmtId="188" fontId="7" fillId="0" borderId="54" xfId="1" applyNumberFormat="1" applyFont="1" applyFill="1" applyBorder="1" applyAlignment="1">
      <alignment horizontal="right" vertical="center" wrapText="1"/>
    </xf>
    <xf numFmtId="49" fontId="1" fillId="2" borderId="70" xfId="0" applyNumberFormat="1" applyFont="1" applyFill="1" applyBorder="1" applyAlignment="1">
      <alignment horizontal="left"/>
    </xf>
    <xf numFmtId="3" fontId="1" fillId="2" borderId="71" xfId="0" applyNumberFormat="1" applyFont="1" applyFill="1" applyBorder="1" applyAlignment="1">
      <alignment horizontal="left"/>
    </xf>
    <xf numFmtId="49" fontId="14" fillId="0" borderId="70" xfId="0" applyNumberFormat="1" applyFont="1" applyFill="1" applyBorder="1" applyAlignment="1">
      <alignment horizontal="left"/>
    </xf>
    <xf numFmtId="0" fontId="14" fillId="0" borderId="71" xfId="0" applyFont="1" applyFill="1" applyBorder="1" applyAlignment="1">
      <alignment horizontal="left"/>
    </xf>
    <xf numFmtId="49" fontId="7" fillId="2" borderId="71" xfId="0" applyNumberFormat="1" applyFont="1" applyFill="1" applyBorder="1" applyAlignment="1">
      <alignment horizontal="left"/>
    </xf>
    <xf numFmtId="49" fontId="1" fillId="6" borderId="97" xfId="0" applyNumberFormat="1" applyFont="1" applyFill="1" applyBorder="1" applyAlignment="1">
      <alignment horizontal="left"/>
    </xf>
    <xf numFmtId="0" fontId="1" fillId="6" borderId="70" xfId="0" applyFont="1" applyFill="1" applyBorder="1" applyAlignment="1">
      <alignment horizontal="left"/>
    </xf>
    <xf numFmtId="0" fontId="1" fillId="6" borderId="71" xfId="0" applyFont="1" applyFill="1" applyBorder="1" applyAlignment="1">
      <alignment horizontal="left"/>
    </xf>
    <xf numFmtId="49" fontId="1" fillId="2" borderId="70" xfId="0" applyNumberFormat="1" applyFont="1" applyFill="1" applyBorder="1" applyAlignment="1"/>
    <xf numFmtId="0" fontId="1" fillId="2" borderId="71" xfId="0" applyFont="1" applyFill="1" applyBorder="1" applyAlignment="1"/>
    <xf numFmtId="0" fontId="1" fillId="2" borderId="71" xfId="0" applyFont="1" applyFill="1" applyBorder="1" applyAlignment="1">
      <alignment horizontal="left"/>
    </xf>
    <xf numFmtId="49" fontId="1" fillId="6" borderId="90" xfId="0" applyNumberFormat="1" applyFont="1" applyFill="1" applyBorder="1" applyAlignment="1">
      <alignment horizontal="left"/>
    </xf>
    <xf numFmtId="49" fontId="1" fillId="6" borderId="113" xfId="0" applyNumberFormat="1" applyFont="1" applyFill="1" applyBorder="1" applyAlignment="1">
      <alignment horizontal="left"/>
    </xf>
    <xf numFmtId="49" fontId="14" fillId="2" borderId="70" xfId="0" applyNumberFormat="1" applyFont="1" applyFill="1" applyBorder="1" applyAlignment="1">
      <alignment horizontal="left"/>
    </xf>
    <xf numFmtId="0" fontId="14" fillId="2" borderId="71" xfId="0" applyFont="1" applyFill="1" applyBorder="1" applyAlignment="1">
      <alignment horizontal="left"/>
    </xf>
    <xf numFmtId="49" fontId="14" fillId="6" borderId="200" xfId="0" applyNumberFormat="1" applyFont="1" applyFill="1" applyBorder="1" applyAlignment="1">
      <alignment horizontal="left"/>
    </xf>
    <xf numFmtId="0" fontId="14" fillId="6" borderId="70" xfId="0" applyFont="1" applyFill="1" applyBorder="1" applyAlignment="1">
      <alignment horizontal="left"/>
    </xf>
    <xf numFmtId="0" fontId="14" fillId="6" borderId="71" xfId="0" applyFont="1" applyFill="1" applyBorder="1" applyAlignment="1">
      <alignment horizontal="left"/>
    </xf>
    <xf numFmtId="1" fontId="14" fillId="2" borderId="71" xfId="0" applyNumberFormat="1" applyFont="1" applyFill="1" applyBorder="1" applyAlignment="1">
      <alignment horizontal="left"/>
    </xf>
    <xf numFmtId="49" fontId="1" fillId="2" borderId="71" xfId="0" applyNumberFormat="1" applyFont="1" applyFill="1" applyBorder="1" applyAlignment="1">
      <alignment horizontal="left"/>
    </xf>
    <xf numFmtId="49" fontId="1" fillId="6" borderId="268" xfId="0" applyNumberFormat="1" applyFont="1" applyFill="1" applyBorder="1" applyAlignment="1">
      <alignment horizontal="left"/>
    </xf>
    <xf numFmtId="49" fontId="1" fillId="2" borderId="70" xfId="0" applyNumberFormat="1" applyFont="1" applyFill="1" applyBorder="1" applyAlignment="1">
      <alignment horizontal="left" vertical="top"/>
    </xf>
    <xf numFmtId="49" fontId="1" fillId="2" borderId="71" xfId="0" applyNumberFormat="1" applyFont="1" applyFill="1" applyBorder="1" applyAlignment="1">
      <alignment horizontal="left" vertical="top"/>
    </xf>
    <xf numFmtId="49" fontId="1" fillId="6" borderId="287" xfId="0" applyNumberFormat="1" applyFont="1" applyFill="1" applyBorder="1" applyAlignment="1">
      <alignment horizontal="left" vertical="top"/>
    </xf>
    <xf numFmtId="49" fontId="1" fillId="6" borderId="284" xfId="0" applyNumberFormat="1" applyFont="1" applyFill="1" applyBorder="1" applyAlignment="1">
      <alignment horizontal="left" vertical="top"/>
    </xf>
    <xf numFmtId="49" fontId="1" fillId="6" borderId="288" xfId="0" applyNumberFormat="1" applyFont="1" applyFill="1" applyBorder="1" applyAlignment="1">
      <alignment horizontal="left" vertical="top"/>
    </xf>
    <xf numFmtId="49" fontId="1" fillId="0" borderId="287" xfId="0" applyNumberFormat="1" applyFont="1" applyFill="1" applyBorder="1" applyAlignment="1">
      <alignment horizontal="left" vertical="top"/>
    </xf>
    <xf numFmtId="49" fontId="1" fillId="0" borderId="284" xfId="0" applyNumberFormat="1" applyFont="1" applyFill="1" applyBorder="1" applyAlignment="1">
      <alignment horizontal="left" vertical="top"/>
    </xf>
    <xf numFmtId="49" fontId="1" fillId="0" borderId="288" xfId="0" applyNumberFormat="1" applyFont="1" applyFill="1" applyBorder="1" applyAlignment="1">
      <alignment horizontal="left" vertical="top"/>
    </xf>
    <xf numFmtId="49" fontId="1" fillId="2" borderId="284" xfId="0" applyNumberFormat="1" applyFont="1" applyFill="1" applyBorder="1" applyAlignment="1">
      <alignment horizontal="left" vertical="top"/>
    </xf>
    <xf numFmtId="0" fontId="1" fillId="2" borderId="288" xfId="0" applyFont="1" applyFill="1" applyBorder="1" applyAlignment="1">
      <alignment horizontal="left" vertical="top"/>
    </xf>
    <xf numFmtId="49" fontId="3" fillId="4" borderId="33" xfId="0" applyNumberFormat="1" applyFont="1" applyFill="1" applyBorder="1" applyAlignment="1">
      <alignment horizontal="center" vertical="top"/>
    </xf>
    <xf numFmtId="49" fontId="3" fillId="4" borderId="0" xfId="0" applyNumberFormat="1" applyFont="1" applyFill="1" applyBorder="1" applyAlignment="1">
      <alignment horizontal="center" vertical="top"/>
    </xf>
    <xf numFmtId="49" fontId="3" fillId="4" borderId="76" xfId="0" applyNumberFormat="1" applyFont="1" applyFill="1" applyBorder="1" applyAlignment="1">
      <alignment horizontal="center" vertical="top"/>
    </xf>
    <xf numFmtId="49" fontId="4" fillId="4" borderId="33" xfId="0" applyNumberFormat="1" applyFont="1" applyFill="1" applyBorder="1" applyAlignment="1">
      <alignment horizontal="center" vertical="top"/>
    </xf>
    <xf numFmtId="49" fontId="2" fillId="10" borderId="7" xfId="0" applyNumberFormat="1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49" fontId="2" fillId="10" borderId="9" xfId="0" applyNumberFormat="1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49" fontId="2" fillId="10" borderId="3" xfId="0" applyNumberFormat="1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49" fontId="1" fillId="6" borderId="276" xfId="0" applyNumberFormat="1" applyFont="1" applyFill="1" applyBorder="1" applyAlignment="1">
      <alignment horizontal="left"/>
    </xf>
    <xf numFmtId="49" fontId="1" fillId="8" borderId="287" xfId="0" applyNumberFormat="1" applyFont="1" applyFill="1" applyBorder="1" applyAlignment="1">
      <alignment horizontal="left" vertical="top"/>
    </xf>
    <xf numFmtId="49" fontId="1" fillId="8" borderId="284" xfId="0" applyNumberFormat="1" applyFont="1" applyFill="1" applyBorder="1" applyAlignment="1">
      <alignment horizontal="left" vertical="top"/>
    </xf>
    <xf numFmtId="49" fontId="1" fillId="8" borderId="288" xfId="0" applyNumberFormat="1" applyFont="1" applyFill="1" applyBorder="1" applyAlignment="1">
      <alignment horizontal="left" vertical="top"/>
    </xf>
    <xf numFmtId="49" fontId="1" fillId="2" borderId="86" xfId="0" applyNumberFormat="1" applyFont="1" applyFill="1" applyBorder="1" applyAlignment="1">
      <alignment horizontal="center" vertical="center"/>
    </xf>
    <xf numFmtId="49" fontId="1" fillId="2" borderId="87" xfId="0" applyNumberFormat="1" applyFont="1" applyFill="1" applyBorder="1" applyAlignment="1">
      <alignment horizontal="center" vertical="center"/>
    </xf>
    <xf numFmtId="49" fontId="1" fillId="2" borderId="88" xfId="0" applyNumberFormat="1" applyFont="1" applyFill="1" applyBorder="1" applyAlignment="1">
      <alignment horizontal="center" vertical="center"/>
    </xf>
    <xf numFmtId="49" fontId="1" fillId="2" borderId="89" xfId="0" applyNumberFormat="1" applyFont="1" applyFill="1" applyBorder="1" applyAlignment="1">
      <alignment horizontal="center" vertical="center"/>
    </xf>
    <xf numFmtId="49" fontId="1" fillId="5" borderId="4" xfId="0" applyNumberFormat="1" applyFont="1" applyFill="1" applyBorder="1" applyAlignment="1">
      <alignment horizontal="center" vertical="center"/>
    </xf>
    <xf numFmtId="49" fontId="1" fillId="5" borderId="5" xfId="0" applyNumberFormat="1" applyFont="1" applyFill="1" applyBorder="1" applyAlignment="1">
      <alignment horizontal="center" vertical="center"/>
    </xf>
    <xf numFmtId="49" fontId="1" fillId="5" borderId="6" xfId="0" applyNumberFormat="1" applyFont="1" applyFill="1" applyBorder="1" applyAlignment="1">
      <alignment horizontal="center" vertical="center"/>
    </xf>
    <xf numFmtId="49" fontId="1" fillId="5" borderId="33" xfId="0" applyNumberFormat="1" applyFont="1" applyFill="1" applyBorder="1" applyAlignment="1">
      <alignment horizontal="center" vertical="center"/>
    </xf>
    <xf numFmtId="49" fontId="1" fillId="5" borderId="0" xfId="0" applyNumberFormat="1" applyFont="1" applyFill="1" applyBorder="1" applyAlignment="1">
      <alignment horizontal="center" vertical="center"/>
    </xf>
    <xf numFmtId="49" fontId="1" fillId="5" borderId="76" xfId="0" applyNumberFormat="1" applyFont="1" applyFill="1" applyBorder="1" applyAlignment="1">
      <alignment horizontal="center" vertical="center"/>
    </xf>
    <xf numFmtId="49" fontId="1" fillId="5" borderId="3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/>
    </xf>
    <xf numFmtId="49" fontId="1" fillId="6" borderId="283" xfId="0" applyNumberFormat="1" applyFont="1" applyFill="1" applyBorder="1" applyAlignment="1">
      <alignment horizontal="left"/>
    </xf>
    <xf numFmtId="0" fontId="1" fillId="2" borderId="290" xfId="0" applyFont="1" applyFill="1" applyBorder="1" applyAlignment="1">
      <alignment horizontal="left" vertical="top"/>
    </xf>
    <xf numFmtId="49" fontId="14" fillId="0" borderId="70" xfId="0" applyNumberFormat="1" applyFont="1" applyFill="1" applyBorder="1" applyAlignment="1">
      <alignment horizontal="left" vertical="top"/>
    </xf>
    <xf numFmtId="0" fontId="14" fillId="0" borderId="71" xfId="0" applyFont="1" applyFill="1" applyBorder="1" applyAlignment="1">
      <alignment horizontal="left" vertical="top"/>
    </xf>
    <xf numFmtId="49" fontId="1" fillId="2" borderId="293" xfId="0" applyNumberFormat="1" applyFont="1" applyFill="1" applyBorder="1" applyAlignment="1">
      <alignment horizontal="left" vertical="top"/>
    </xf>
    <xf numFmtId="0" fontId="1" fillId="2" borderId="294" xfId="0" applyFont="1" applyFill="1" applyBorder="1" applyAlignment="1">
      <alignment horizontal="left" vertical="top"/>
    </xf>
    <xf numFmtId="49" fontId="1" fillId="6" borderId="33" xfId="0" applyNumberFormat="1" applyFont="1" applyFill="1" applyBorder="1" applyAlignment="1">
      <alignment horizontal="left"/>
    </xf>
    <xf numFmtId="49" fontId="1" fillId="6" borderId="0" xfId="0" applyNumberFormat="1" applyFont="1" applyFill="1" applyBorder="1" applyAlignment="1">
      <alignment horizontal="left"/>
    </xf>
    <xf numFmtId="49" fontId="1" fillId="6" borderId="83" xfId="0" applyNumberFormat="1" applyFont="1" applyFill="1" applyBorder="1" applyAlignment="1">
      <alignment horizontal="left"/>
    </xf>
    <xf numFmtId="49" fontId="9" fillId="4" borderId="287" xfId="0" applyNumberFormat="1" applyFont="1" applyFill="1" applyBorder="1" applyAlignment="1">
      <alignment horizontal="center" vertical="top"/>
    </xf>
    <xf numFmtId="0" fontId="9" fillId="4" borderId="289" xfId="0" applyFont="1" applyFill="1" applyBorder="1" applyAlignment="1">
      <alignment horizontal="center" vertical="top"/>
    </xf>
    <xf numFmtId="0" fontId="9" fillId="4" borderId="295" xfId="0" applyFont="1" applyFill="1" applyBorder="1" applyAlignment="1">
      <alignment horizontal="center" vertical="top"/>
    </xf>
    <xf numFmtId="49" fontId="1" fillId="2" borderId="294" xfId="0" applyNumberFormat="1" applyFont="1" applyFill="1" applyBorder="1" applyAlignment="1">
      <alignment horizontal="left" vertical="top"/>
    </xf>
    <xf numFmtId="49" fontId="14" fillId="6" borderId="283" xfId="0" applyNumberFormat="1" applyFont="1" applyFill="1" applyBorder="1" applyAlignment="1">
      <alignment horizontal="left" vertical="top"/>
    </xf>
    <xf numFmtId="0" fontId="14" fillId="6" borderId="70" xfId="0" applyFont="1" applyFill="1" applyBorder="1" applyAlignment="1">
      <alignment horizontal="left" vertical="top"/>
    </xf>
    <xf numFmtId="0" fontId="14" fillId="6" borderId="71" xfId="0" applyFont="1" applyFill="1" applyBorder="1" applyAlignment="1">
      <alignment horizontal="left" vertical="top"/>
    </xf>
    <xf numFmtId="49" fontId="1" fillId="0" borderId="290" xfId="0" applyNumberFormat="1" applyFont="1" applyFill="1" applyBorder="1" applyAlignment="1">
      <alignment horizontal="left" vertical="top"/>
    </xf>
    <xf numFmtId="49" fontId="1" fillId="8" borderId="290" xfId="0" applyNumberFormat="1" applyFont="1" applyFill="1" applyBorder="1" applyAlignment="1">
      <alignment horizontal="left" vertical="top"/>
    </xf>
    <xf numFmtId="49" fontId="1" fillId="6" borderId="290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9" fillId="4" borderId="284" xfId="0" applyFont="1" applyFill="1" applyBorder="1" applyAlignment="1">
      <alignment horizontal="center" vertical="top"/>
    </xf>
    <xf numFmtId="0" fontId="9" fillId="4" borderId="290" xfId="0" applyFont="1" applyFill="1" applyBorder="1" applyAlignment="1">
      <alignment horizontal="center" vertical="top"/>
    </xf>
    <xf numFmtId="49" fontId="7" fillId="2" borderId="71" xfId="0" applyNumberFormat="1" applyFont="1" applyFill="1" applyBorder="1" applyAlignment="1">
      <alignment horizontal="left" vertical="top"/>
    </xf>
    <xf numFmtId="49" fontId="5" fillId="3" borderId="4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49" fontId="5" fillId="3" borderId="18" xfId="0" applyNumberFormat="1" applyFont="1" applyFill="1" applyBorder="1" applyAlignment="1">
      <alignment horizontal="center" vertical="center" wrapText="1"/>
    </xf>
    <xf numFmtId="0" fontId="5" fillId="3" borderId="292" xfId="0" applyFont="1" applyFill="1" applyBorder="1" applyAlignment="1">
      <alignment horizontal="center" vertical="center" wrapText="1"/>
    </xf>
    <xf numFmtId="49" fontId="9" fillId="4" borderId="287" xfId="0" applyNumberFormat="1" applyFont="1" applyFill="1" applyBorder="1" applyAlignment="1">
      <alignment horizontal="center" vertical="center"/>
    </xf>
    <xf numFmtId="0" fontId="9" fillId="4" borderId="284" xfId="0" applyFont="1" applyFill="1" applyBorder="1" applyAlignment="1">
      <alignment horizontal="center" vertical="center"/>
    </xf>
    <xf numFmtId="0" fontId="9" fillId="4" borderId="290" xfId="0" applyFont="1" applyFill="1" applyBorder="1" applyAlignment="1">
      <alignment horizontal="center" vertical="center"/>
    </xf>
    <xf numFmtId="49" fontId="1" fillId="5" borderId="22" xfId="0" applyNumberFormat="1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49" fontId="16" fillId="5" borderId="20" xfId="0" applyNumberFormat="1" applyFont="1" applyFill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center" vertical="center" wrapText="1"/>
    </xf>
    <xf numFmtId="49" fontId="1" fillId="5" borderId="21" xfId="0" applyNumberFormat="1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49" fontId="1" fillId="5" borderId="28" xfId="0" applyNumberFormat="1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49" fontId="16" fillId="5" borderId="54" xfId="0" applyNumberFormat="1" applyFont="1" applyFill="1" applyBorder="1" applyAlignment="1">
      <alignment horizontal="center" vertical="center" wrapText="1"/>
    </xf>
    <xf numFmtId="0" fontId="16" fillId="5" borderId="56" xfId="0" applyFont="1" applyFill="1" applyBorder="1" applyAlignment="1">
      <alignment horizontal="center" vertical="center" wrapText="1"/>
    </xf>
    <xf numFmtId="49" fontId="16" fillId="5" borderId="39" xfId="0" applyNumberFormat="1" applyFont="1" applyFill="1" applyBorder="1" applyAlignment="1">
      <alignment horizontal="center" vertical="center" wrapText="1"/>
    </xf>
    <xf numFmtId="0" fontId="16" fillId="5" borderId="48" xfId="0" applyFont="1" applyFill="1" applyBorder="1" applyAlignment="1">
      <alignment horizontal="center" vertical="center" wrapText="1"/>
    </xf>
    <xf numFmtId="49" fontId="1" fillId="5" borderId="16" xfId="0" applyNumberFormat="1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67" xfId="0" applyFont="1" applyFill="1" applyBorder="1" applyAlignment="1">
      <alignment horizontal="center" vertical="center"/>
    </xf>
    <xf numFmtId="49" fontId="1" fillId="5" borderId="15" xfId="0" applyNumberFormat="1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49" fontId="1" fillId="5" borderId="15" xfId="0" applyNumberFormat="1" applyFont="1" applyFill="1" applyBorder="1" applyAlignment="1">
      <alignment horizontal="center" vertical="center" wrapText="1"/>
    </xf>
    <xf numFmtId="3" fontId="1" fillId="5" borderId="19" xfId="0" applyNumberFormat="1" applyFont="1" applyFill="1" applyBorder="1" applyAlignment="1">
      <alignment horizontal="center" vertical="center" wrapText="1"/>
    </xf>
    <xf numFmtId="3" fontId="1" fillId="5" borderId="26" xfId="0" applyNumberFormat="1" applyFont="1" applyFill="1" applyBorder="1" applyAlignment="1">
      <alignment horizontal="center" vertical="center" wrapText="1"/>
    </xf>
    <xf numFmtId="49" fontId="1" fillId="5" borderId="14" xfId="0" applyNumberFormat="1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51" xfId="0" applyFont="1" applyFill="1" applyBorder="1" applyAlignment="1">
      <alignment horizontal="center" vertical="center" wrapText="1"/>
    </xf>
    <xf numFmtId="49" fontId="1" fillId="5" borderId="16" xfId="0" applyNumberFormat="1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49" fontId="1" fillId="5" borderId="41" xfId="0" applyNumberFormat="1" applyFont="1" applyFill="1" applyBorder="1" applyAlignment="1">
      <alignment horizontal="center" vertical="center" wrapText="1"/>
    </xf>
    <xf numFmtId="49" fontId="1" fillId="5" borderId="39" xfId="0" applyNumberFormat="1" applyFont="1" applyFill="1" applyBorder="1" applyAlignment="1">
      <alignment horizontal="center" vertical="center" wrapText="1"/>
    </xf>
    <xf numFmtId="49" fontId="1" fillId="5" borderId="12" xfId="0" applyNumberFormat="1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49" xfId="0" applyFont="1" applyFill="1" applyBorder="1" applyAlignment="1">
      <alignment horizontal="center" vertical="center" wrapText="1"/>
    </xf>
    <xf numFmtId="49" fontId="1" fillId="5" borderId="52" xfId="0" applyNumberFormat="1" applyFont="1" applyFill="1" applyBorder="1" applyAlignment="1">
      <alignment horizontal="center" vertical="center" wrapText="1"/>
    </xf>
    <xf numFmtId="0" fontId="1" fillId="5" borderId="53" xfId="0" applyFont="1" applyFill="1" applyBorder="1" applyAlignment="1">
      <alignment horizontal="center" vertical="center" wrapText="1"/>
    </xf>
    <xf numFmtId="49" fontId="1" fillId="5" borderId="50" xfId="0" applyNumberFormat="1" applyFont="1" applyFill="1" applyBorder="1" applyAlignment="1">
      <alignment horizontal="center" vertical="center" wrapText="1"/>
    </xf>
    <xf numFmtId="49" fontId="1" fillId="5" borderId="29" xfId="0" applyNumberFormat="1" applyFont="1" applyFill="1" applyBorder="1" applyAlignment="1">
      <alignment horizontal="center" vertical="center" wrapText="1"/>
    </xf>
    <xf numFmtId="49" fontId="1" fillId="5" borderId="30" xfId="0" applyNumberFormat="1" applyFont="1" applyFill="1" applyBorder="1" applyAlignment="1">
      <alignment horizontal="center" vertical="center" wrapText="1"/>
    </xf>
    <xf numFmtId="49" fontId="1" fillId="6" borderId="69" xfId="0" applyNumberFormat="1" applyFont="1" applyFill="1" applyBorder="1" applyAlignment="1">
      <alignment horizontal="left"/>
    </xf>
    <xf numFmtId="49" fontId="3" fillId="4" borderId="68" xfId="0" applyNumberFormat="1" applyFont="1" applyFill="1" applyBorder="1" applyAlignment="1">
      <alignment horizontal="left" vertical="center"/>
    </xf>
    <xf numFmtId="0" fontId="3" fillId="4" borderId="51" xfId="0" applyFont="1" applyFill="1" applyBorder="1" applyAlignment="1">
      <alignment horizontal="left" vertical="center"/>
    </xf>
    <xf numFmtId="0" fontId="3" fillId="4" borderId="62" xfId="0" applyFont="1" applyFill="1" applyBorder="1" applyAlignment="1">
      <alignment horizontal="left" vertical="center"/>
    </xf>
    <xf numFmtId="49" fontId="1" fillId="0" borderId="70" xfId="0" applyNumberFormat="1" applyFont="1" applyFill="1" applyBorder="1" applyAlignment="1">
      <alignment horizontal="left"/>
    </xf>
    <xf numFmtId="0" fontId="1" fillId="0" borderId="71" xfId="0" applyFont="1" applyFill="1" applyBorder="1" applyAlignment="1">
      <alignment horizontal="left"/>
    </xf>
    <xf numFmtId="49" fontId="1" fillId="2" borderId="31" xfId="0" applyNumberFormat="1" applyFont="1" applyFill="1" applyBorder="1" applyAlignment="1">
      <alignment horizontal="left" vertical="top"/>
    </xf>
    <xf numFmtId="0" fontId="1" fillId="2" borderId="32" xfId="0" applyFont="1" applyFill="1" applyBorder="1" applyAlignment="1">
      <alignment horizontal="left" vertical="top"/>
    </xf>
    <xf numFmtId="49" fontId="1" fillId="8" borderId="27" xfId="0" applyNumberFormat="1" applyFont="1" applyFill="1" applyBorder="1" applyAlignment="1">
      <alignment horizontal="left" vertical="top"/>
    </xf>
    <xf numFmtId="49" fontId="1" fillId="8" borderId="31" xfId="0" applyNumberFormat="1" applyFont="1" applyFill="1" applyBorder="1" applyAlignment="1">
      <alignment horizontal="left" vertical="top"/>
    </xf>
    <xf numFmtId="49" fontId="1" fillId="8" borderId="32" xfId="0" applyNumberFormat="1" applyFont="1" applyFill="1" applyBorder="1" applyAlignment="1">
      <alignment horizontal="left" vertical="top"/>
    </xf>
    <xf numFmtId="49" fontId="1" fillId="9" borderId="29" xfId="0" applyNumberFormat="1" applyFont="1" applyFill="1" applyBorder="1" applyAlignment="1">
      <alignment horizontal="left" vertical="top"/>
    </xf>
    <xf numFmtId="0" fontId="1" fillId="9" borderId="29" xfId="0" applyFont="1" applyFill="1" applyBorder="1" applyAlignment="1">
      <alignment horizontal="left" vertical="top"/>
    </xf>
    <xf numFmtId="0" fontId="1" fillId="9" borderId="50" xfId="0" applyFont="1" applyFill="1" applyBorder="1" applyAlignment="1">
      <alignment horizontal="left" vertical="top"/>
    </xf>
    <xf numFmtId="0" fontId="1" fillId="2" borderId="39" xfId="0" applyFont="1" applyFill="1" applyBorder="1" applyAlignment="1">
      <alignment horizontal="left" vertical="top"/>
    </xf>
    <xf numFmtId="49" fontId="3" fillId="4" borderId="20" xfId="0" applyNumberFormat="1" applyFont="1" applyFill="1" applyBorder="1" applyAlignment="1">
      <alignment horizontal="left" vertical="top"/>
    </xf>
    <xf numFmtId="0" fontId="3" fillId="4" borderId="21" xfId="0" applyFont="1" applyFill="1" applyBorder="1" applyAlignment="1">
      <alignment horizontal="left" vertical="top"/>
    </xf>
    <xf numFmtId="0" fontId="3" fillId="4" borderId="22" xfId="0" applyFont="1" applyFill="1" applyBorder="1" applyAlignment="1">
      <alignment horizontal="left" vertical="top"/>
    </xf>
    <xf numFmtId="49" fontId="1" fillId="6" borderId="27" xfId="0" applyNumberFormat="1" applyFont="1" applyFill="1" applyBorder="1" applyAlignment="1">
      <alignment horizontal="left" vertical="top"/>
    </xf>
    <xf numFmtId="49" fontId="1" fillId="6" borderId="31" xfId="0" applyNumberFormat="1" applyFont="1" applyFill="1" applyBorder="1" applyAlignment="1">
      <alignment horizontal="left" vertical="top"/>
    </xf>
    <xf numFmtId="49" fontId="1" fillId="6" borderId="32" xfId="0" applyNumberFormat="1" applyFont="1" applyFill="1" applyBorder="1" applyAlignment="1">
      <alignment horizontal="left" vertical="top"/>
    </xf>
    <xf numFmtId="49" fontId="1" fillId="0" borderId="31" xfId="0" applyNumberFormat="1" applyFont="1" applyFill="1" applyBorder="1" applyAlignment="1">
      <alignment horizontal="left" vertical="top"/>
    </xf>
    <xf numFmtId="49" fontId="1" fillId="0" borderId="32" xfId="0" applyNumberFormat="1" applyFont="1" applyFill="1" applyBorder="1" applyAlignment="1">
      <alignment horizontal="left" vertical="top"/>
    </xf>
    <xf numFmtId="49" fontId="1" fillId="9" borderId="31" xfId="0" applyNumberFormat="1" applyFont="1" applyFill="1" applyBorder="1" applyAlignment="1">
      <alignment horizontal="left" vertical="top"/>
    </xf>
    <xf numFmtId="0" fontId="1" fillId="9" borderId="31" xfId="0" applyFont="1" applyFill="1" applyBorder="1" applyAlignment="1">
      <alignment horizontal="left" vertical="top"/>
    </xf>
    <xf numFmtId="0" fontId="1" fillId="9" borderId="39" xfId="0" applyFont="1" applyFill="1" applyBorder="1" applyAlignment="1">
      <alignment horizontal="left" vertical="top"/>
    </xf>
    <xf numFmtId="0" fontId="1" fillId="2" borderId="31" xfId="0" applyFont="1" applyFill="1" applyBorder="1" applyAlignment="1">
      <alignment horizontal="left" vertical="top"/>
    </xf>
    <xf numFmtId="49" fontId="16" fillId="5" borderId="40" xfId="0" applyNumberFormat="1" applyFont="1" applyFill="1" applyBorder="1" applyAlignment="1">
      <alignment horizontal="center" vertical="center"/>
    </xf>
    <xf numFmtId="0" fontId="16" fillId="5" borderId="34" xfId="0" applyFont="1" applyFill="1" applyBorder="1" applyAlignment="1">
      <alignment horizontal="center" vertical="center"/>
    </xf>
    <xf numFmtId="49" fontId="16" fillId="5" borderId="77" xfId="0" applyNumberFormat="1" applyFont="1" applyFill="1" applyBorder="1" applyAlignment="1">
      <alignment horizontal="center" vertical="center"/>
    </xf>
    <xf numFmtId="0" fontId="16" fillId="5" borderId="78" xfId="0" applyFont="1" applyFill="1" applyBorder="1" applyAlignment="1">
      <alignment horizontal="center" vertical="center"/>
    </xf>
    <xf numFmtId="49" fontId="1" fillId="5" borderId="58" xfId="0" applyNumberFormat="1" applyFont="1" applyFill="1" applyBorder="1" applyAlignment="1">
      <alignment horizontal="center" vertical="center" wrapText="1"/>
    </xf>
    <xf numFmtId="0" fontId="1" fillId="5" borderId="46" xfId="0" applyFont="1" applyFill="1" applyBorder="1" applyAlignment="1">
      <alignment horizontal="center" vertical="center" wrapText="1"/>
    </xf>
    <xf numFmtId="3" fontId="14" fillId="2" borderId="71" xfId="0" applyNumberFormat="1" applyFont="1" applyFill="1" applyBorder="1" applyAlignment="1">
      <alignment horizontal="left"/>
    </xf>
    <xf numFmtId="49" fontId="1" fillId="5" borderId="4" xfId="0" applyNumberFormat="1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49" fontId="1" fillId="5" borderId="65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92D050"/>
      <rgbColor rgb="FFFFFF00"/>
      <rgbColor rgb="FFFFC000"/>
      <rgbColor rgb="FFFF99CC"/>
      <rgbColor rgb="FF9CC2E5"/>
      <rgbColor rgb="FFE2EEDA"/>
      <rgbColor rgb="FF335593"/>
      <rgbColor rgb="FFFFE598"/>
      <rgbColor rgb="FF21212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0655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87"/>
  <sheetViews>
    <sheetView tabSelected="1" topLeftCell="A63" zoomScale="80" zoomScaleNormal="80" workbookViewId="0">
      <selection activeCell="J91" sqref="J91"/>
    </sheetView>
  </sheetViews>
  <sheetFormatPr defaultRowHeight="14.25" x14ac:dyDescent="0.2"/>
  <cols>
    <col min="1" max="1" width="2.75" customWidth="1"/>
    <col min="2" max="2" width="4" customWidth="1"/>
    <col min="3" max="3" width="7.75" customWidth="1"/>
    <col min="4" max="4" width="55.625" bestFit="1" customWidth="1"/>
    <col min="6" max="6" width="3.875" bestFit="1" customWidth="1"/>
    <col min="7" max="7" width="4.25" bestFit="1" customWidth="1"/>
    <col min="8" max="9" width="3.875" bestFit="1" customWidth="1"/>
    <col min="10" max="10" width="4.25" bestFit="1" customWidth="1"/>
    <col min="11" max="11" width="3.875" bestFit="1" customWidth="1"/>
    <col min="12" max="12" width="4.375" bestFit="1" customWidth="1"/>
    <col min="13" max="13" width="4.25" bestFit="1" customWidth="1"/>
    <col min="14" max="17" width="3.875" bestFit="1" customWidth="1"/>
    <col min="18" max="18" width="3.75" bestFit="1" customWidth="1"/>
    <col min="19" max="19" width="5.5" bestFit="1" customWidth="1"/>
    <col min="20" max="20" width="7.375" bestFit="1" customWidth="1"/>
  </cols>
  <sheetData>
    <row r="1" spans="1:200" ht="18.75" customHeight="1" x14ac:dyDescent="0.2">
      <c r="A1" s="587" t="s">
        <v>0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</row>
    <row r="2" spans="1:200" ht="18.75" customHeight="1" thickBot="1" x14ac:dyDescent="0.25">
      <c r="A2" s="589" t="s">
        <v>271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</row>
    <row r="3" spans="1:200" ht="21.75" customHeight="1" thickBot="1" x14ac:dyDescent="0.25">
      <c r="A3" s="591" t="s">
        <v>1</v>
      </c>
      <c r="B3" s="592"/>
      <c r="C3" s="592"/>
      <c r="D3" s="593"/>
      <c r="E3" s="597" t="s">
        <v>2</v>
      </c>
      <c r="F3" s="576" t="s">
        <v>257</v>
      </c>
      <c r="G3" s="577"/>
      <c r="H3" s="578"/>
      <c r="I3" s="579" t="s">
        <v>265</v>
      </c>
      <c r="J3" s="577"/>
      <c r="K3" s="577"/>
      <c r="L3" s="577"/>
      <c r="M3" s="577"/>
      <c r="N3" s="577"/>
      <c r="O3" s="577"/>
      <c r="P3" s="577"/>
      <c r="Q3" s="580"/>
      <c r="R3" s="581" t="s">
        <v>3</v>
      </c>
      <c r="S3" s="581" t="s">
        <v>4</v>
      </c>
      <c r="T3" s="581" t="s">
        <v>5</v>
      </c>
    </row>
    <row r="4" spans="1:200" ht="19.5" customHeight="1" thickBot="1" x14ac:dyDescent="0.25">
      <c r="A4" s="594"/>
      <c r="B4" s="595"/>
      <c r="C4" s="595"/>
      <c r="D4" s="596"/>
      <c r="E4" s="594"/>
      <c r="F4" s="248" t="s">
        <v>6</v>
      </c>
      <c r="G4" s="245" t="s">
        <v>7</v>
      </c>
      <c r="H4" s="245" t="s">
        <v>8</v>
      </c>
      <c r="I4" s="245" t="s">
        <v>9</v>
      </c>
      <c r="J4" s="245" t="s">
        <v>10</v>
      </c>
      <c r="K4" s="245" t="s">
        <v>11</v>
      </c>
      <c r="L4" s="245" t="s">
        <v>12</v>
      </c>
      <c r="M4" s="245" t="s">
        <v>13</v>
      </c>
      <c r="N4" s="245" t="s">
        <v>14</v>
      </c>
      <c r="O4" s="245" t="s">
        <v>15</v>
      </c>
      <c r="P4" s="245" t="s">
        <v>16</v>
      </c>
      <c r="Q4" s="246" t="s">
        <v>17</v>
      </c>
      <c r="R4" s="582"/>
      <c r="S4" s="582"/>
      <c r="T4" s="582"/>
    </row>
    <row r="5" spans="1:200" ht="21" x14ac:dyDescent="0.2">
      <c r="A5" s="598" t="s">
        <v>18</v>
      </c>
      <c r="B5" s="599"/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  <c r="Q5" s="599"/>
      <c r="R5" s="599"/>
      <c r="S5" s="599"/>
      <c r="T5" s="600"/>
    </row>
    <row r="6" spans="1:200" ht="21" x14ac:dyDescent="0.35">
      <c r="A6" s="552" t="s">
        <v>273</v>
      </c>
      <c r="B6" s="547"/>
      <c r="C6" s="547"/>
      <c r="D6" s="548"/>
      <c r="E6" s="265"/>
      <c r="F6" s="250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66"/>
      <c r="R6" s="252"/>
      <c r="S6" s="252"/>
      <c r="T6" s="267"/>
    </row>
    <row r="7" spans="1:200" ht="21" x14ac:dyDescent="0.35">
      <c r="A7" s="268"/>
      <c r="B7" s="255" t="s">
        <v>274</v>
      </c>
      <c r="C7" s="541" t="s">
        <v>19</v>
      </c>
      <c r="D7" s="545"/>
      <c r="E7" s="269" t="s">
        <v>20</v>
      </c>
      <c r="F7" s="247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1"/>
      <c r="R7" s="249"/>
      <c r="S7" s="249"/>
      <c r="T7" s="272"/>
    </row>
    <row r="8" spans="1:200" ht="21" x14ac:dyDescent="0.35">
      <c r="A8" s="546" t="s">
        <v>275</v>
      </c>
      <c r="B8" s="547"/>
      <c r="C8" s="547"/>
      <c r="D8" s="548"/>
      <c r="E8" s="273" t="s">
        <v>20</v>
      </c>
      <c r="F8" s="250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74"/>
      <c r="R8" s="252"/>
      <c r="S8" s="252"/>
      <c r="T8" s="267"/>
    </row>
    <row r="9" spans="1:200" ht="21" x14ac:dyDescent="0.35">
      <c r="A9" s="275"/>
      <c r="B9" s="255" t="s">
        <v>21</v>
      </c>
      <c r="C9" s="549" t="s">
        <v>22</v>
      </c>
      <c r="D9" s="550"/>
      <c r="E9" s="276" t="s">
        <v>20</v>
      </c>
      <c r="F9" s="24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8"/>
      <c r="R9" s="249"/>
      <c r="S9" s="249"/>
      <c r="T9" s="272"/>
    </row>
    <row r="10" spans="1:200" ht="21" x14ac:dyDescent="0.35">
      <c r="A10" s="279"/>
      <c r="B10" s="255" t="s">
        <v>23</v>
      </c>
      <c r="C10" s="549" t="s">
        <v>24</v>
      </c>
      <c r="D10" s="550"/>
      <c r="E10" s="280" t="s">
        <v>20</v>
      </c>
      <c r="F10" s="247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2"/>
      <c r="R10" s="249"/>
      <c r="S10" s="249"/>
      <c r="T10" s="272"/>
    </row>
    <row r="11" spans="1:200" ht="21" x14ac:dyDescent="0.35">
      <c r="A11" s="283"/>
      <c r="B11" s="255" t="s">
        <v>25</v>
      </c>
      <c r="C11" s="541" t="s">
        <v>26</v>
      </c>
      <c r="D11" s="551"/>
      <c r="E11" s="280" t="s">
        <v>20</v>
      </c>
      <c r="F11" s="247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2"/>
      <c r="R11" s="249"/>
      <c r="S11" s="249"/>
      <c r="T11" s="272"/>
    </row>
    <row r="12" spans="1:200" ht="21" x14ac:dyDescent="0.35">
      <c r="A12" s="283"/>
      <c r="B12" s="255" t="s">
        <v>27</v>
      </c>
      <c r="C12" s="541" t="s">
        <v>28</v>
      </c>
      <c r="D12" s="551"/>
      <c r="E12" s="284" t="s">
        <v>20</v>
      </c>
      <c r="F12" s="247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6"/>
      <c r="R12" s="249"/>
      <c r="S12" s="249"/>
      <c r="T12" s="272"/>
    </row>
    <row r="13" spans="1:200" ht="21" x14ac:dyDescent="0.35">
      <c r="A13" s="287"/>
      <c r="B13" s="255" t="s">
        <v>29</v>
      </c>
      <c r="C13" s="541" t="s">
        <v>30</v>
      </c>
      <c r="D13" s="551"/>
      <c r="E13" s="288" t="s">
        <v>31</v>
      </c>
      <c r="F13" s="247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90"/>
      <c r="R13" s="249"/>
      <c r="S13" s="249"/>
      <c r="T13" s="272"/>
    </row>
    <row r="14" spans="1:200" ht="21" x14ac:dyDescent="0.35">
      <c r="A14" s="553" t="s">
        <v>276</v>
      </c>
      <c r="B14" s="547"/>
      <c r="C14" s="547"/>
      <c r="D14" s="548"/>
      <c r="E14" s="291"/>
      <c r="F14" s="250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92"/>
      <c r="R14" s="252"/>
      <c r="S14" s="252"/>
      <c r="T14" s="267"/>
    </row>
    <row r="15" spans="1:200" ht="21" x14ac:dyDescent="0.35">
      <c r="A15" s="293"/>
      <c r="B15" s="255" t="s">
        <v>32</v>
      </c>
      <c r="C15" s="541" t="s">
        <v>277</v>
      </c>
      <c r="D15" s="551"/>
      <c r="E15" s="294" t="s">
        <v>33</v>
      </c>
      <c r="F15" s="247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6"/>
      <c r="R15" s="249"/>
      <c r="S15" s="249"/>
      <c r="T15" s="272"/>
    </row>
    <row r="16" spans="1:200" ht="21" x14ac:dyDescent="0.35">
      <c r="A16" s="297"/>
      <c r="B16" s="255" t="s">
        <v>34</v>
      </c>
      <c r="C16" s="541" t="s">
        <v>278</v>
      </c>
      <c r="D16" s="551"/>
      <c r="E16" s="298" t="s">
        <v>35</v>
      </c>
      <c r="F16" s="247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300"/>
      <c r="R16" s="249"/>
      <c r="S16" s="249"/>
      <c r="T16" s="272"/>
    </row>
    <row r="17" spans="1:20" ht="21" x14ac:dyDescent="0.35">
      <c r="A17" s="301"/>
      <c r="B17" s="255" t="s">
        <v>36</v>
      </c>
      <c r="C17" s="541" t="s">
        <v>37</v>
      </c>
      <c r="D17" s="542"/>
      <c r="E17" s="302" t="s">
        <v>38</v>
      </c>
      <c r="F17" s="247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4"/>
      <c r="R17" s="249"/>
      <c r="S17" s="249"/>
      <c r="T17" s="272"/>
    </row>
    <row r="18" spans="1:20" ht="21" x14ac:dyDescent="0.35">
      <c r="A18" s="305"/>
      <c r="B18" s="255"/>
      <c r="C18" s="62" t="s">
        <v>39</v>
      </c>
      <c r="D18" s="258" t="s">
        <v>40</v>
      </c>
      <c r="E18" s="302" t="s">
        <v>38</v>
      </c>
      <c r="F18" s="247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4"/>
      <c r="R18" s="249"/>
      <c r="S18" s="249"/>
      <c r="T18" s="272"/>
    </row>
    <row r="19" spans="1:20" ht="21" x14ac:dyDescent="0.35">
      <c r="A19" s="305"/>
      <c r="B19" s="255"/>
      <c r="C19" s="62" t="s">
        <v>41</v>
      </c>
      <c r="D19" s="258" t="s">
        <v>42</v>
      </c>
      <c r="E19" s="306" t="s">
        <v>38</v>
      </c>
      <c r="F19" s="24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8"/>
      <c r="R19" s="249"/>
      <c r="S19" s="249"/>
      <c r="T19" s="272"/>
    </row>
    <row r="20" spans="1:20" ht="21" x14ac:dyDescent="0.35">
      <c r="A20" s="309"/>
      <c r="B20" s="255"/>
      <c r="C20" s="62" t="s">
        <v>43</v>
      </c>
      <c r="D20" s="258" t="s">
        <v>150</v>
      </c>
      <c r="E20" s="310" t="s">
        <v>38</v>
      </c>
      <c r="F20" s="247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2"/>
      <c r="R20" s="249"/>
      <c r="S20" s="249"/>
      <c r="T20" s="272"/>
    </row>
    <row r="21" spans="1:20" ht="21" x14ac:dyDescent="0.35">
      <c r="A21" s="313"/>
      <c r="B21" s="255" t="s">
        <v>279</v>
      </c>
      <c r="C21" s="256" t="s">
        <v>44</v>
      </c>
      <c r="D21" s="257"/>
      <c r="E21" s="314"/>
      <c r="F21" s="247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2"/>
      <c r="R21" s="249"/>
      <c r="S21" s="249"/>
      <c r="T21" s="272"/>
    </row>
    <row r="22" spans="1:20" ht="21" x14ac:dyDescent="0.35">
      <c r="A22" s="315"/>
      <c r="B22" s="255"/>
      <c r="C22" s="62" t="s">
        <v>280</v>
      </c>
      <c r="D22" s="258" t="s">
        <v>46</v>
      </c>
      <c r="E22" s="316" t="s">
        <v>47</v>
      </c>
      <c r="F22" s="24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8"/>
      <c r="R22" s="249"/>
      <c r="S22" s="249"/>
      <c r="T22" s="272"/>
    </row>
    <row r="23" spans="1:20" ht="21" x14ac:dyDescent="0.35">
      <c r="A23" s="319"/>
      <c r="B23" s="255"/>
      <c r="C23" s="62" t="s">
        <v>281</v>
      </c>
      <c r="D23" s="258" t="s">
        <v>49</v>
      </c>
      <c r="E23" s="320" t="s">
        <v>47</v>
      </c>
      <c r="F23" s="247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2"/>
      <c r="R23" s="249"/>
      <c r="S23" s="249"/>
      <c r="T23" s="272"/>
    </row>
    <row r="24" spans="1:20" ht="21" x14ac:dyDescent="0.35">
      <c r="A24" s="323"/>
      <c r="B24" s="236" t="s">
        <v>282</v>
      </c>
      <c r="C24" s="543" t="s">
        <v>50</v>
      </c>
      <c r="D24" s="544"/>
      <c r="E24" s="324" t="s">
        <v>47</v>
      </c>
      <c r="F24" s="247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2"/>
      <c r="R24" s="249"/>
      <c r="S24" s="249"/>
      <c r="T24" s="272"/>
    </row>
    <row r="25" spans="1:20" ht="21" x14ac:dyDescent="0.35">
      <c r="A25" s="325"/>
      <c r="B25" s="236" t="s">
        <v>283</v>
      </c>
      <c r="C25" s="543" t="s">
        <v>51</v>
      </c>
      <c r="D25" s="544"/>
      <c r="E25" s="326" t="s">
        <v>20</v>
      </c>
      <c r="F25" s="24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8"/>
      <c r="R25" s="249"/>
      <c r="S25" s="249"/>
      <c r="T25" s="272"/>
    </row>
    <row r="26" spans="1:20" ht="21" x14ac:dyDescent="0.35">
      <c r="A26" s="329"/>
      <c r="B26" s="236"/>
      <c r="C26" s="253" t="s">
        <v>284</v>
      </c>
      <c r="D26" s="254" t="s">
        <v>52</v>
      </c>
      <c r="E26" s="324" t="s">
        <v>47</v>
      </c>
      <c r="F26" s="24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2"/>
      <c r="R26" s="249"/>
      <c r="S26" s="249"/>
      <c r="T26" s="272"/>
    </row>
    <row r="27" spans="1:20" ht="21" x14ac:dyDescent="0.35">
      <c r="A27" s="329"/>
      <c r="B27" s="236"/>
      <c r="C27" s="253" t="s">
        <v>285</v>
      </c>
      <c r="D27" s="254" t="s">
        <v>52</v>
      </c>
      <c r="E27" s="330" t="s">
        <v>20</v>
      </c>
      <c r="F27" s="247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2"/>
      <c r="R27" s="249"/>
      <c r="S27" s="249"/>
      <c r="T27" s="272"/>
    </row>
    <row r="28" spans="1:20" ht="21" x14ac:dyDescent="0.35">
      <c r="A28" s="333"/>
      <c r="B28" s="236"/>
      <c r="C28" s="253" t="s">
        <v>286</v>
      </c>
      <c r="D28" s="254" t="s">
        <v>53</v>
      </c>
      <c r="E28" s="334" t="s">
        <v>47</v>
      </c>
      <c r="F28" s="247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6"/>
      <c r="R28" s="249"/>
      <c r="S28" s="249"/>
      <c r="T28" s="272"/>
    </row>
    <row r="29" spans="1:20" ht="21" x14ac:dyDescent="0.35">
      <c r="A29" s="337"/>
      <c r="B29" s="236"/>
      <c r="C29" s="253" t="s">
        <v>287</v>
      </c>
      <c r="D29" s="254" t="s">
        <v>53</v>
      </c>
      <c r="E29" s="338" t="s">
        <v>20</v>
      </c>
      <c r="F29" s="247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40"/>
      <c r="R29" s="249"/>
      <c r="S29" s="249"/>
      <c r="T29" s="272"/>
    </row>
    <row r="30" spans="1:20" ht="21" x14ac:dyDescent="0.35">
      <c r="A30" s="341"/>
      <c r="B30" s="236"/>
      <c r="C30" s="253" t="s">
        <v>288</v>
      </c>
      <c r="D30" s="254" t="s">
        <v>54</v>
      </c>
      <c r="E30" s="342" t="s">
        <v>47</v>
      </c>
      <c r="F30" s="247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4"/>
      <c r="R30" s="249"/>
      <c r="S30" s="249"/>
      <c r="T30" s="272"/>
    </row>
    <row r="31" spans="1:20" ht="21" x14ac:dyDescent="0.35">
      <c r="A31" s="345"/>
      <c r="B31" s="236"/>
      <c r="C31" s="253" t="s">
        <v>289</v>
      </c>
      <c r="D31" s="254" t="s">
        <v>54</v>
      </c>
      <c r="E31" s="346" t="s">
        <v>20</v>
      </c>
      <c r="F31" s="2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8"/>
      <c r="R31" s="249"/>
      <c r="S31" s="249"/>
      <c r="T31" s="272"/>
    </row>
    <row r="32" spans="1:20" ht="21" x14ac:dyDescent="0.35">
      <c r="A32" s="349"/>
      <c r="B32" s="236"/>
      <c r="C32" s="253" t="s">
        <v>290</v>
      </c>
      <c r="D32" s="254" t="s">
        <v>55</v>
      </c>
      <c r="E32" s="350" t="s">
        <v>47</v>
      </c>
      <c r="F32" s="247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2"/>
      <c r="R32" s="249"/>
      <c r="S32" s="249"/>
      <c r="T32" s="272"/>
    </row>
    <row r="33" spans="1:20" ht="21" x14ac:dyDescent="0.35">
      <c r="A33" s="353"/>
      <c r="B33" s="236"/>
      <c r="C33" s="253" t="s">
        <v>291</v>
      </c>
      <c r="D33" s="254" t="s">
        <v>55</v>
      </c>
      <c r="E33" s="354" t="s">
        <v>20</v>
      </c>
      <c r="F33" s="247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6"/>
      <c r="R33" s="249"/>
      <c r="S33" s="249"/>
      <c r="T33" s="272"/>
    </row>
    <row r="34" spans="1:20" ht="21" x14ac:dyDescent="0.35">
      <c r="A34" s="357"/>
      <c r="B34" s="236"/>
      <c r="C34" s="253" t="s">
        <v>292</v>
      </c>
      <c r="D34" s="254" t="s">
        <v>56</v>
      </c>
      <c r="E34" s="358" t="s">
        <v>47</v>
      </c>
      <c r="F34" s="247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60"/>
      <c r="R34" s="249"/>
      <c r="S34" s="249"/>
      <c r="T34" s="272"/>
    </row>
    <row r="35" spans="1:20" ht="21" x14ac:dyDescent="0.35">
      <c r="A35" s="361"/>
      <c r="B35" s="236"/>
      <c r="C35" s="253" t="s">
        <v>293</v>
      </c>
      <c r="D35" s="254" t="s">
        <v>56</v>
      </c>
      <c r="E35" s="362" t="s">
        <v>20</v>
      </c>
      <c r="F35" s="247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4"/>
      <c r="R35" s="249"/>
      <c r="S35" s="249"/>
      <c r="T35" s="272"/>
    </row>
    <row r="36" spans="1:20" ht="21" x14ac:dyDescent="0.35">
      <c r="A36" s="365"/>
      <c r="B36" s="236"/>
      <c r="C36" s="253" t="s">
        <v>294</v>
      </c>
      <c r="D36" s="254" t="s">
        <v>57</v>
      </c>
      <c r="E36" s="366" t="s">
        <v>47</v>
      </c>
      <c r="F36" s="24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8"/>
      <c r="R36" s="249"/>
      <c r="S36" s="249"/>
      <c r="T36" s="272"/>
    </row>
    <row r="37" spans="1:20" ht="21" x14ac:dyDescent="0.35">
      <c r="A37" s="369"/>
      <c r="B37" s="236"/>
      <c r="C37" s="253" t="s">
        <v>295</v>
      </c>
      <c r="D37" s="254" t="s">
        <v>57</v>
      </c>
      <c r="E37" s="370" t="s">
        <v>20</v>
      </c>
      <c r="F37" s="247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2"/>
      <c r="R37" s="249"/>
      <c r="S37" s="249"/>
      <c r="T37" s="272"/>
    </row>
    <row r="38" spans="1:20" ht="21" x14ac:dyDescent="0.35">
      <c r="A38" s="373"/>
      <c r="B38" s="236"/>
      <c r="C38" s="253" t="s">
        <v>296</v>
      </c>
      <c r="D38" s="254" t="s">
        <v>58</v>
      </c>
      <c r="E38" s="374" t="s">
        <v>47</v>
      </c>
      <c r="F38" s="247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6"/>
      <c r="R38" s="249"/>
      <c r="S38" s="249"/>
      <c r="T38" s="272"/>
    </row>
    <row r="39" spans="1:20" ht="21" x14ac:dyDescent="0.35">
      <c r="A39" s="377"/>
      <c r="B39" s="236"/>
      <c r="C39" s="253" t="s">
        <v>297</v>
      </c>
      <c r="D39" s="254" t="s">
        <v>58</v>
      </c>
      <c r="E39" s="378" t="s">
        <v>20</v>
      </c>
      <c r="F39" s="247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80"/>
      <c r="R39" s="249"/>
      <c r="S39" s="249"/>
      <c r="T39" s="272"/>
    </row>
    <row r="40" spans="1:20" ht="21" x14ac:dyDescent="0.35">
      <c r="A40" s="556" t="s">
        <v>298</v>
      </c>
      <c r="B40" s="557"/>
      <c r="C40" s="557"/>
      <c r="D40" s="558"/>
      <c r="E40" s="381"/>
      <c r="F40" s="250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382"/>
      <c r="R40" s="252"/>
      <c r="S40" s="252"/>
      <c r="T40" s="267"/>
    </row>
    <row r="41" spans="1:20" ht="21" x14ac:dyDescent="0.35">
      <c r="A41" s="383"/>
      <c r="B41" s="88" t="s">
        <v>45</v>
      </c>
      <c r="C41" s="554" t="s">
        <v>334</v>
      </c>
      <c r="D41" s="559"/>
      <c r="E41" s="384" t="s">
        <v>47</v>
      </c>
      <c r="F41" s="247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376"/>
      <c r="R41" s="249"/>
      <c r="S41" s="249"/>
      <c r="T41" s="272"/>
    </row>
    <row r="42" spans="1:20" ht="21" x14ac:dyDescent="0.35">
      <c r="A42" s="385"/>
      <c r="B42" s="88" t="s">
        <v>48</v>
      </c>
      <c r="C42" s="554" t="s">
        <v>335</v>
      </c>
      <c r="D42" s="555"/>
      <c r="E42" s="386" t="s">
        <v>59</v>
      </c>
      <c r="F42" s="247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8"/>
      <c r="R42" s="249"/>
      <c r="S42" s="249"/>
      <c r="T42" s="272"/>
    </row>
    <row r="43" spans="1:20" ht="21" x14ac:dyDescent="0.35">
      <c r="A43" s="389"/>
      <c r="B43" s="88" t="s">
        <v>264</v>
      </c>
      <c r="C43" s="554" t="s">
        <v>336</v>
      </c>
      <c r="D43" s="555"/>
      <c r="E43" s="390" t="s">
        <v>47</v>
      </c>
      <c r="F43" s="247"/>
      <c r="G43" s="391"/>
      <c r="H43" s="391"/>
      <c r="I43" s="391"/>
      <c r="J43" s="391"/>
      <c r="K43" s="391"/>
      <c r="L43" s="391"/>
      <c r="M43" s="391"/>
      <c r="N43" s="391"/>
      <c r="O43" s="391"/>
      <c r="P43" s="391"/>
      <c r="Q43" s="392"/>
      <c r="R43" s="249"/>
      <c r="S43" s="249"/>
      <c r="T43" s="272"/>
    </row>
    <row r="44" spans="1:20" ht="21" x14ac:dyDescent="0.35">
      <c r="A44" s="393"/>
      <c r="B44" s="88" t="s">
        <v>299</v>
      </c>
      <c r="C44" s="554" t="s">
        <v>337</v>
      </c>
      <c r="D44" s="555"/>
      <c r="E44" s="394" t="s">
        <v>59</v>
      </c>
      <c r="F44" s="247"/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6"/>
      <c r="R44" s="249"/>
      <c r="S44" s="249"/>
      <c r="T44" s="272"/>
    </row>
    <row r="45" spans="1:20" ht="21" x14ac:dyDescent="0.35">
      <c r="A45" s="397"/>
      <c r="B45" s="88" t="s">
        <v>300</v>
      </c>
      <c r="C45" s="554" t="s">
        <v>338</v>
      </c>
      <c r="D45" s="555"/>
      <c r="E45" s="398" t="s">
        <v>47</v>
      </c>
      <c r="F45" s="247"/>
      <c r="G45" s="399"/>
      <c r="H45" s="399"/>
      <c r="I45" s="399"/>
      <c r="J45" s="399"/>
      <c r="K45" s="399"/>
      <c r="L45" s="399"/>
      <c r="M45" s="399"/>
      <c r="N45" s="399"/>
      <c r="O45" s="399"/>
      <c r="P45" s="399"/>
      <c r="Q45" s="400"/>
      <c r="R45" s="249"/>
      <c r="S45" s="249"/>
      <c r="T45" s="272"/>
    </row>
    <row r="46" spans="1:20" ht="21" x14ac:dyDescent="0.35">
      <c r="A46" s="401"/>
      <c r="B46" s="88" t="s">
        <v>301</v>
      </c>
      <c r="C46" s="554" t="s">
        <v>339</v>
      </c>
      <c r="D46" s="555"/>
      <c r="E46" s="402" t="s">
        <v>59</v>
      </c>
      <c r="F46" s="247"/>
      <c r="G46" s="403"/>
      <c r="H46" s="403"/>
      <c r="I46" s="403"/>
      <c r="J46" s="403"/>
      <c r="K46" s="403"/>
      <c r="L46" s="403"/>
      <c r="M46" s="403"/>
      <c r="N46" s="403"/>
      <c r="O46" s="403"/>
      <c r="P46" s="403"/>
      <c r="Q46" s="404"/>
      <c r="R46" s="249"/>
      <c r="S46" s="249"/>
      <c r="T46" s="272"/>
    </row>
    <row r="47" spans="1:20" ht="21" x14ac:dyDescent="0.35">
      <c r="A47" s="405"/>
      <c r="B47" s="88" t="s">
        <v>302</v>
      </c>
      <c r="C47" s="554" t="s">
        <v>340</v>
      </c>
      <c r="D47" s="555"/>
      <c r="E47" s="406" t="s">
        <v>47</v>
      </c>
      <c r="F47" s="247"/>
      <c r="G47" s="407"/>
      <c r="H47" s="407"/>
      <c r="I47" s="407"/>
      <c r="J47" s="407"/>
      <c r="K47" s="407"/>
      <c r="L47" s="407"/>
      <c r="M47" s="407"/>
      <c r="N47" s="407"/>
      <c r="O47" s="407"/>
      <c r="P47" s="407"/>
      <c r="Q47" s="408"/>
      <c r="R47" s="249"/>
      <c r="S47" s="249"/>
      <c r="T47" s="272"/>
    </row>
    <row r="48" spans="1:20" ht="21" x14ac:dyDescent="0.35">
      <c r="A48" s="409"/>
      <c r="B48" s="88" t="s">
        <v>303</v>
      </c>
      <c r="C48" s="554" t="s">
        <v>341</v>
      </c>
      <c r="D48" s="555"/>
      <c r="E48" s="410" t="s">
        <v>59</v>
      </c>
      <c r="F48" s="247"/>
      <c r="G48" s="411"/>
      <c r="H48" s="411"/>
      <c r="I48" s="411"/>
      <c r="J48" s="411"/>
      <c r="K48" s="411"/>
      <c r="L48" s="411"/>
      <c r="M48" s="411"/>
      <c r="N48" s="411"/>
      <c r="O48" s="411"/>
      <c r="P48" s="411"/>
      <c r="Q48" s="412"/>
      <c r="R48" s="249"/>
      <c r="S48" s="249"/>
      <c r="T48" s="272"/>
    </row>
    <row r="49" spans="1:20" ht="21" x14ac:dyDescent="0.35">
      <c r="A49" s="413"/>
      <c r="B49" s="88" t="s">
        <v>304</v>
      </c>
      <c r="C49" s="554" t="s">
        <v>342</v>
      </c>
      <c r="D49" s="555"/>
      <c r="E49" s="414" t="s">
        <v>47</v>
      </c>
      <c r="F49" s="247"/>
      <c r="G49" s="415"/>
      <c r="H49" s="415"/>
      <c r="I49" s="415"/>
      <c r="J49" s="415"/>
      <c r="K49" s="415"/>
      <c r="L49" s="415"/>
      <c r="M49" s="415"/>
      <c r="N49" s="415"/>
      <c r="O49" s="415"/>
      <c r="P49" s="415"/>
      <c r="Q49" s="416"/>
      <c r="R49" s="249"/>
      <c r="S49" s="249"/>
      <c r="T49" s="272"/>
    </row>
    <row r="50" spans="1:20" ht="21" x14ac:dyDescent="0.35">
      <c r="A50" s="417"/>
      <c r="B50" s="88" t="s">
        <v>305</v>
      </c>
      <c r="C50" s="554" t="s">
        <v>343</v>
      </c>
      <c r="D50" s="555"/>
      <c r="E50" s="418" t="s">
        <v>59</v>
      </c>
      <c r="F50" s="247"/>
      <c r="G50" s="419"/>
      <c r="H50" s="419"/>
      <c r="I50" s="419"/>
      <c r="J50" s="419"/>
      <c r="K50" s="419"/>
      <c r="L50" s="419"/>
      <c r="M50" s="419"/>
      <c r="N50" s="419"/>
      <c r="O50" s="419"/>
      <c r="P50" s="419"/>
      <c r="Q50" s="420"/>
      <c r="R50" s="249"/>
      <c r="S50" s="249"/>
      <c r="T50" s="272"/>
    </row>
    <row r="51" spans="1:20" ht="21" x14ac:dyDescent="0.35">
      <c r="A51" s="421"/>
      <c r="B51" s="88" t="s">
        <v>306</v>
      </c>
      <c r="C51" s="554" t="s">
        <v>344</v>
      </c>
      <c r="D51" s="555"/>
      <c r="E51" s="422" t="s">
        <v>47</v>
      </c>
      <c r="F51" s="247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4"/>
      <c r="R51" s="249"/>
      <c r="S51" s="249"/>
      <c r="T51" s="272"/>
    </row>
    <row r="52" spans="1:20" ht="21" x14ac:dyDescent="0.35">
      <c r="A52" s="425"/>
      <c r="B52" s="88" t="s">
        <v>307</v>
      </c>
      <c r="C52" s="554" t="s">
        <v>345</v>
      </c>
      <c r="D52" s="555"/>
      <c r="E52" s="426" t="s">
        <v>59</v>
      </c>
      <c r="F52" s="247"/>
      <c r="G52" s="427"/>
      <c r="H52" s="427"/>
      <c r="I52" s="427"/>
      <c r="J52" s="427"/>
      <c r="K52" s="427"/>
      <c r="L52" s="427"/>
      <c r="M52" s="427"/>
      <c r="N52" s="427"/>
      <c r="O52" s="427"/>
      <c r="P52" s="427"/>
      <c r="Q52" s="428"/>
      <c r="R52" s="249"/>
      <c r="S52" s="249"/>
      <c r="T52" s="272"/>
    </row>
    <row r="53" spans="1:20" ht="21" x14ac:dyDescent="0.35">
      <c r="A53" s="429"/>
      <c r="B53" s="88" t="s">
        <v>308</v>
      </c>
      <c r="C53" s="554" t="s">
        <v>346</v>
      </c>
      <c r="D53" s="555"/>
      <c r="E53" s="430" t="s">
        <v>47</v>
      </c>
      <c r="F53" s="247"/>
      <c r="G53" s="431"/>
      <c r="H53" s="431"/>
      <c r="I53" s="431"/>
      <c r="J53" s="431"/>
      <c r="K53" s="431"/>
      <c r="L53" s="431"/>
      <c r="M53" s="431"/>
      <c r="N53" s="431"/>
      <c r="O53" s="431"/>
      <c r="P53" s="431"/>
      <c r="Q53" s="432"/>
      <c r="R53" s="249"/>
      <c r="S53" s="249"/>
      <c r="T53" s="272"/>
    </row>
    <row r="54" spans="1:20" ht="21" x14ac:dyDescent="0.35">
      <c r="A54" s="433"/>
      <c r="B54" s="88" t="s">
        <v>309</v>
      </c>
      <c r="C54" s="554" t="s">
        <v>347</v>
      </c>
      <c r="D54" s="555"/>
      <c r="E54" s="434" t="s">
        <v>59</v>
      </c>
      <c r="F54" s="247"/>
      <c r="G54" s="435"/>
      <c r="H54" s="435"/>
      <c r="I54" s="435"/>
      <c r="J54" s="435"/>
      <c r="K54" s="435"/>
      <c r="L54" s="435"/>
      <c r="M54" s="435"/>
      <c r="N54" s="435"/>
      <c r="O54" s="435"/>
      <c r="P54" s="435"/>
      <c r="Q54" s="436"/>
      <c r="R54" s="249"/>
      <c r="S54" s="249"/>
      <c r="T54" s="272"/>
    </row>
    <row r="55" spans="1:20" ht="21" x14ac:dyDescent="0.35">
      <c r="A55" s="437"/>
      <c r="B55" s="88" t="s">
        <v>310</v>
      </c>
      <c r="C55" s="554" t="s">
        <v>348</v>
      </c>
      <c r="D55" s="555"/>
      <c r="E55" s="438" t="s">
        <v>47</v>
      </c>
      <c r="F55" s="247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40"/>
      <c r="R55" s="249"/>
      <c r="S55" s="249"/>
      <c r="T55" s="272"/>
    </row>
    <row r="56" spans="1:20" ht="21" x14ac:dyDescent="0.35">
      <c r="A56" s="441"/>
      <c r="B56" s="88" t="s">
        <v>311</v>
      </c>
      <c r="C56" s="554" t="s">
        <v>349</v>
      </c>
      <c r="D56" s="555"/>
      <c r="E56" s="442" t="s">
        <v>59</v>
      </c>
      <c r="F56" s="247"/>
      <c r="G56" s="443"/>
      <c r="H56" s="443"/>
      <c r="I56" s="443"/>
      <c r="J56" s="443"/>
      <c r="K56" s="443"/>
      <c r="L56" s="443"/>
      <c r="M56" s="443"/>
      <c r="N56" s="443"/>
      <c r="O56" s="443"/>
      <c r="P56" s="443"/>
      <c r="Q56" s="444"/>
      <c r="R56" s="249"/>
      <c r="S56" s="249"/>
      <c r="T56" s="272"/>
    </row>
    <row r="57" spans="1:20" ht="21" x14ac:dyDescent="0.35">
      <c r="A57" s="445"/>
      <c r="B57" s="88" t="s">
        <v>312</v>
      </c>
      <c r="C57" s="554" t="s">
        <v>350</v>
      </c>
      <c r="D57" s="555"/>
      <c r="E57" s="446" t="s">
        <v>47</v>
      </c>
      <c r="F57" s="247"/>
      <c r="G57" s="447"/>
      <c r="H57" s="447"/>
      <c r="I57" s="447"/>
      <c r="J57" s="447"/>
      <c r="K57" s="447"/>
      <c r="L57" s="447"/>
      <c r="M57" s="447"/>
      <c r="N57" s="447"/>
      <c r="O57" s="447"/>
      <c r="P57" s="447"/>
      <c r="Q57" s="448"/>
      <c r="R57" s="249"/>
      <c r="S57" s="249"/>
      <c r="T57" s="272"/>
    </row>
    <row r="58" spans="1:20" ht="21" x14ac:dyDescent="0.35">
      <c r="A58" s="449"/>
      <c r="B58" s="88" t="s">
        <v>313</v>
      </c>
      <c r="C58" s="554" t="s">
        <v>351</v>
      </c>
      <c r="D58" s="555"/>
      <c r="E58" s="450" t="s">
        <v>59</v>
      </c>
      <c r="F58" s="247"/>
      <c r="G58" s="451"/>
      <c r="H58" s="451"/>
      <c r="I58" s="451"/>
      <c r="J58" s="451"/>
      <c r="K58" s="451"/>
      <c r="L58" s="451"/>
      <c r="M58" s="451"/>
      <c r="N58" s="451"/>
      <c r="O58" s="451"/>
      <c r="P58" s="451"/>
      <c r="Q58" s="452"/>
      <c r="R58" s="249"/>
      <c r="S58" s="249"/>
      <c r="T58" s="272"/>
    </row>
    <row r="59" spans="1:20" ht="21" x14ac:dyDescent="0.35">
      <c r="A59" s="561" t="s">
        <v>314</v>
      </c>
      <c r="B59" s="547"/>
      <c r="C59" s="547"/>
      <c r="D59" s="548"/>
      <c r="E59" s="453"/>
      <c r="F59" s="250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454"/>
      <c r="R59" s="252"/>
      <c r="S59" s="252"/>
      <c r="T59" s="267"/>
    </row>
    <row r="60" spans="1:20" ht="21" x14ac:dyDescent="0.2">
      <c r="A60" s="455"/>
      <c r="B60" s="93">
        <v>5.0999999999999996</v>
      </c>
      <c r="C60" s="562" t="s">
        <v>73</v>
      </c>
      <c r="D60" s="563"/>
      <c r="E60" s="456" t="s">
        <v>20</v>
      </c>
      <c r="F60" s="247"/>
      <c r="G60" s="457"/>
      <c r="H60" s="457"/>
      <c r="I60" s="457"/>
      <c r="J60" s="457"/>
      <c r="K60" s="457"/>
      <c r="L60" s="457"/>
      <c r="M60" s="457"/>
      <c r="N60" s="457"/>
      <c r="O60" s="457"/>
      <c r="P60" s="457"/>
      <c r="Q60" s="458"/>
      <c r="R60" s="249"/>
      <c r="S60" s="249"/>
      <c r="T60" s="272"/>
    </row>
    <row r="61" spans="1:20" ht="21" x14ac:dyDescent="0.35">
      <c r="A61" s="459"/>
      <c r="B61" s="93">
        <v>5.2</v>
      </c>
      <c r="C61" s="541" t="s">
        <v>74</v>
      </c>
      <c r="D61" s="560"/>
      <c r="E61" s="460" t="s">
        <v>47</v>
      </c>
      <c r="F61" s="247"/>
      <c r="G61" s="457"/>
      <c r="H61" s="457"/>
      <c r="I61" s="457"/>
      <c r="J61" s="457"/>
      <c r="K61" s="457"/>
      <c r="L61" s="457"/>
      <c r="M61" s="457"/>
      <c r="N61" s="457"/>
      <c r="O61" s="457"/>
      <c r="P61" s="457"/>
      <c r="Q61" s="458"/>
      <c r="R61" s="249"/>
      <c r="S61" s="249"/>
      <c r="T61" s="272"/>
    </row>
    <row r="62" spans="1:20" ht="21" x14ac:dyDescent="0.35">
      <c r="A62" s="459"/>
      <c r="B62" s="93">
        <v>5.3</v>
      </c>
      <c r="C62" s="541" t="s">
        <v>75</v>
      </c>
      <c r="D62" s="560"/>
      <c r="E62" s="461" t="s">
        <v>47</v>
      </c>
      <c r="F62" s="247"/>
      <c r="G62" s="462"/>
      <c r="H62" s="462"/>
      <c r="I62" s="462"/>
      <c r="J62" s="462"/>
      <c r="K62" s="462"/>
      <c r="L62" s="462"/>
      <c r="M62" s="462"/>
      <c r="N62" s="462"/>
      <c r="O62" s="462"/>
      <c r="P62" s="462"/>
      <c r="Q62" s="463"/>
      <c r="R62" s="249"/>
      <c r="S62" s="249"/>
      <c r="T62" s="272"/>
    </row>
    <row r="63" spans="1:20" ht="21" x14ac:dyDescent="0.35">
      <c r="A63" s="583" t="s">
        <v>366</v>
      </c>
      <c r="B63" s="547"/>
      <c r="C63" s="547"/>
      <c r="D63" s="548"/>
      <c r="E63" s="464"/>
      <c r="F63" s="250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465"/>
      <c r="R63" s="252"/>
      <c r="S63" s="252"/>
      <c r="T63" s="267"/>
    </row>
    <row r="64" spans="1:20" ht="21" x14ac:dyDescent="0.35">
      <c r="A64" s="466"/>
      <c r="B64" s="93">
        <v>6.1</v>
      </c>
      <c r="C64" s="256" t="s">
        <v>76</v>
      </c>
      <c r="D64" s="257"/>
      <c r="E64" s="467" t="s">
        <v>47</v>
      </c>
      <c r="F64" s="247"/>
      <c r="G64" s="468"/>
      <c r="H64" s="468"/>
      <c r="I64" s="468"/>
      <c r="J64" s="468"/>
      <c r="K64" s="468"/>
      <c r="L64" s="468"/>
      <c r="M64" s="468"/>
      <c r="N64" s="468"/>
      <c r="O64" s="468"/>
      <c r="P64" s="468"/>
      <c r="Q64" s="469"/>
      <c r="R64" s="249"/>
      <c r="S64" s="249"/>
      <c r="T64" s="272"/>
    </row>
    <row r="65" spans="1:20" ht="21" x14ac:dyDescent="0.35">
      <c r="A65" s="470"/>
      <c r="B65" s="93">
        <v>6.2</v>
      </c>
      <c r="C65" s="256" t="s">
        <v>77</v>
      </c>
      <c r="D65" s="257"/>
      <c r="E65" s="471" t="s">
        <v>59</v>
      </c>
      <c r="F65" s="247"/>
      <c r="G65" s="472"/>
      <c r="H65" s="472"/>
      <c r="I65" s="472"/>
      <c r="J65" s="472"/>
      <c r="K65" s="472"/>
      <c r="L65" s="472"/>
      <c r="M65" s="472"/>
      <c r="N65" s="472"/>
      <c r="O65" s="472"/>
      <c r="P65" s="472"/>
      <c r="Q65" s="473"/>
      <c r="R65" s="249"/>
      <c r="S65" s="249"/>
      <c r="T65" s="272"/>
    </row>
    <row r="66" spans="1:20" ht="21" x14ac:dyDescent="0.2">
      <c r="A66" s="572" t="s">
        <v>78</v>
      </c>
      <c r="B66" s="573"/>
      <c r="C66" s="573"/>
      <c r="D66" s="573"/>
      <c r="E66" s="573"/>
      <c r="F66" s="573"/>
      <c r="G66" s="573"/>
      <c r="H66" s="573"/>
      <c r="I66" s="573"/>
      <c r="J66" s="573"/>
      <c r="K66" s="573"/>
      <c r="L66" s="573"/>
      <c r="M66" s="573"/>
      <c r="N66" s="573"/>
      <c r="O66" s="573"/>
      <c r="P66" s="573"/>
      <c r="Q66" s="573"/>
      <c r="R66" s="573"/>
      <c r="S66" s="573"/>
      <c r="T66" s="574"/>
    </row>
    <row r="67" spans="1:20" ht="21" x14ac:dyDescent="0.2">
      <c r="A67" s="584" t="s">
        <v>315</v>
      </c>
      <c r="B67" s="585"/>
      <c r="C67" s="585"/>
      <c r="D67" s="586"/>
      <c r="E67" s="474" t="s">
        <v>47</v>
      </c>
      <c r="F67" s="250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475"/>
      <c r="R67" s="252"/>
      <c r="S67" s="252"/>
      <c r="T67" s="267"/>
    </row>
    <row r="68" spans="1:20" ht="21" x14ac:dyDescent="0.2">
      <c r="A68" s="476"/>
      <c r="B68" s="477" t="s">
        <v>60</v>
      </c>
      <c r="C68" s="570" t="s">
        <v>79</v>
      </c>
      <c r="D68" s="571"/>
      <c r="E68" s="479" t="s">
        <v>59</v>
      </c>
      <c r="F68" s="247"/>
      <c r="G68" s="472"/>
      <c r="H68" s="472"/>
      <c r="I68" s="472"/>
      <c r="J68" s="472"/>
      <c r="K68" s="472"/>
      <c r="L68" s="472"/>
      <c r="M68" s="472"/>
      <c r="N68" s="472"/>
      <c r="O68" s="472"/>
      <c r="P68" s="472"/>
      <c r="Q68" s="473"/>
      <c r="R68" s="249"/>
      <c r="S68" s="249"/>
      <c r="T68" s="272"/>
    </row>
    <row r="69" spans="1:20" ht="21" x14ac:dyDescent="0.2">
      <c r="A69" s="476"/>
      <c r="B69" s="480"/>
      <c r="C69" s="480" t="s">
        <v>316</v>
      </c>
      <c r="D69" s="481" t="s">
        <v>80</v>
      </c>
      <c r="E69" s="479" t="s">
        <v>59</v>
      </c>
      <c r="F69" s="247"/>
      <c r="G69" s="472"/>
      <c r="H69" s="472"/>
      <c r="I69" s="472"/>
      <c r="J69" s="472"/>
      <c r="K69" s="472"/>
      <c r="L69" s="472"/>
      <c r="M69" s="472"/>
      <c r="N69" s="472"/>
      <c r="O69" s="472"/>
      <c r="P69" s="472"/>
      <c r="Q69" s="473"/>
      <c r="R69" s="249"/>
      <c r="S69" s="249"/>
      <c r="T69" s="272"/>
    </row>
    <row r="70" spans="1:20" ht="21" x14ac:dyDescent="0.2">
      <c r="A70" s="476"/>
      <c r="B70" s="480"/>
      <c r="C70" s="480" t="s">
        <v>317</v>
      </c>
      <c r="D70" s="481" t="s">
        <v>81</v>
      </c>
      <c r="E70" s="479" t="s">
        <v>59</v>
      </c>
      <c r="F70" s="247"/>
      <c r="G70" s="472"/>
      <c r="H70" s="472"/>
      <c r="I70" s="472"/>
      <c r="J70" s="472"/>
      <c r="K70" s="472"/>
      <c r="L70" s="472"/>
      <c r="M70" s="472"/>
      <c r="N70" s="472"/>
      <c r="O70" s="472"/>
      <c r="P70" s="472"/>
      <c r="Q70" s="473"/>
      <c r="R70" s="249"/>
      <c r="S70" s="249"/>
      <c r="T70" s="272"/>
    </row>
    <row r="71" spans="1:20" ht="21" x14ac:dyDescent="0.2">
      <c r="A71" s="476"/>
      <c r="B71" s="480"/>
      <c r="C71" s="480" t="s">
        <v>318</v>
      </c>
      <c r="D71" s="481" t="s">
        <v>82</v>
      </c>
      <c r="E71" s="479" t="s">
        <v>59</v>
      </c>
      <c r="F71" s="247"/>
      <c r="G71" s="472"/>
      <c r="H71" s="472"/>
      <c r="I71" s="472"/>
      <c r="J71" s="472"/>
      <c r="K71" s="472"/>
      <c r="L71" s="472"/>
      <c r="M71" s="472"/>
      <c r="N71" s="472"/>
      <c r="O71" s="472"/>
      <c r="P71" s="472"/>
      <c r="Q71" s="473"/>
      <c r="R71" s="249"/>
      <c r="S71" s="249"/>
      <c r="T71" s="272"/>
    </row>
    <row r="72" spans="1:20" ht="21" x14ac:dyDescent="0.2">
      <c r="A72" s="476"/>
      <c r="B72" s="480"/>
      <c r="C72" s="480" t="s">
        <v>319</v>
      </c>
      <c r="D72" s="481" t="s">
        <v>83</v>
      </c>
      <c r="E72" s="479" t="s">
        <v>59</v>
      </c>
      <c r="F72" s="247"/>
      <c r="G72" s="472"/>
      <c r="H72" s="472"/>
      <c r="I72" s="472"/>
      <c r="J72" s="472"/>
      <c r="K72" s="472"/>
      <c r="L72" s="472"/>
      <c r="M72" s="472"/>
      <c r="N72" s="472"/>
      <c r="O72" s="472"/>
      <c r="P72" s="472"/>
      <c r="Q72" s="473"/>
      <c r="R72" s="249"/>
      <c r="S72" s="249"/>
      <c r="T72" s="272"/>
    </row>
    <row r="73" spans="1:20" ht="21" x14ac:dyDescent="0.2">
      <c r="A73" s="476"/>
      <c r="B73" s="477" t="s">
        <v>61</v>
      </c>
      <c r="C73" s="570" t="s">
        <v>84</v>
      </c>
      <c r="D73" s="571"/>
      <c r="E73" s="479" t="s">
        <v>85</v>
      </c>
      <c r="F73" s="247"/>
      <c r="G73" s="472"/>
      <c r="H73" s="472"/>
      <c r="I73" s="472"/>
      <c r="J73" s="472"/>
      <c r="K73" s="472"/>
      <c r="L73" s="472"/>
      <c r="M73" s="472"/>
      <c r="N73" s="472"/>
      <c r="O73" s="472"/>
      <c r="P73" s="472"/>
      <c r="Q73" s="473"/>
      <c r="R73" s="249"/>
      <c r="S73" s="249"/>
      <c r="T73" s="272"/>
    </row>
    <row r="74" spans="1:20" ht="21" x14ac:dyDescent="0.2">
      <c r="A74" s="476"/>
      <c r="B74" s="477" t="s">
        <v>62</v>
      </c>
      <c r="C74" s="570" t="s">
        <v>86</v>
      </c>
      <c r="D74" s="571"/>
      <c r="E74" s="479" t="s">
        <v>87</v>
      </c>
      <c r="F74" s="247"/>
      <c r="G74" s="472"/>
      <c r="H74" s="472"/>
      <c r="I74" s="472"/>
      <c r="J74" s="472"/>
      <c r="K74" s="472"/>
      <c r="L74" s="472"/>
      <c r="M74" s="472"/>
      <c r="N74" s="472"/>
      <c r="O74" s="472"/>
      <c r="P74" s="472"/>
      <c r="Q74" s="473"/>
      <c r="R74" s="249"/>
      <c r="S74" s="249"/>
      <c r="T74" s="272"/>
    </row>
    <row r="75" spans="1:20" ht="21" x14ac:dyDescent="0.2">
      <c r="A75" s="476"/>
      <c r="B75" s="477" t="s">
        <v>63</v>
      </c>
      <c r="C75" s="570" t="s">
        <v>88</v>
      </c>
      <c r="D75" s="571"/>
      <c r="E75" s="479" t="s">
        <v>89</v>
      </c>
      <c r="F75" s="247"/>
      <c r="G75" s="472"/>
      <c r="H75" s="472"/>
      <c r="I75" s="472"/>
      <c r="J75" s="472"/>
      <c r="K75" s="472"/>
      <c r="L75" s="472"/>
      <c r="M75" s="472"/>
      <c r="N75" s="472"/>
      <c r="O75" s="472"/>
      <c r="P75" s="472"/>
      <c r="Q75" s="473"/>
      <c r="R75" s="249"/>
      <c r="S75" s="249"/>
      <c r="T75" s="272"/>
    </row>
    <row r="76" spans="1:20" ht="21" x14ac:dyDescent="0.2">
      <c r="A76" s="476"/>
      <c r="B76" s="477" t="s">
        <v>64</v>
      </c>
      <c r="C76" s="570" t="s">
        <v>90</v>
      </c>
      <c r="D76" s="571"/>
      <c r="E76" s="479" t="s">
        <v>91</v>
      </c>
      <c r="F76" s="247"/>
      <c r="G76" s="472"/>
      <c r="H76" s="472"/>
      <c r="I76" s="472"/>
      <c r="J76" s="472"/>
      <c r="K76" s="472"/>
      <c r="L76" s="472"/>
      <c r="M76" s="472"/>
      <c r="N76" s="472"/>
      <c r="O76" s="472"/>
      <c r="P76" s="472"/>
      <c r="Q76" s="473"/>
      <c r="R76" s="249"/>
      <c r="S76" s="249"/>
      <c r="T76" s="272"/>
    </row>
    <row r="77" spans="1:20" ht="21" x14ac:dyDescent="0.2">
      <c r="A77" s="476"/>
      <c r="B77" s="477" t="s">
        <v>65</v>
      </c>
      <c r="C77" s="570" t="s">
        <v>92</v>
      </c>
      <c r="D77" s="571"/>
      <c r="E77" s="479" t="s">
        <v>91</v>
      </c>
      <c r="F77" s="247"/>
      <c r="G77" s="472"/>
      <c r="H77" s="472"/>
      <c r="I77" s="472"/>
      <c r="J77" s="472"/>
      <c r="K77" s="472"/>
      <c r="L77" s="472"/>
      <c r="M77" s="472"/>
      <c r="N77" s="472"/>
      <c r="O77" s="472"/>
      <c r="P77" s="472"/>
      <c r="Q77" s="473"/>
      <c r="R77" s="249"/>
      <c r="S77" s="249"/>
      <c r="T77" s="272"/>
    </row>
    <row r="78" spans="1:20" ht="21" x14ac:dyDescent="0.2">
      <c r="A78" s="476"/>
      <c r="B78" s="477" t="s">
        <v>66</v>
      </c>
      <c r="C78" s="570" t="s">
        <v>93</v>
      </c>
      <c r="D78" s="571"/>
      <c r="E78" s="479" t="s">
        <v>91</v>
      </c>
      <c r="F78" s="247"/>
      <c r="G78" s="472"/>
      <c r="H78" s="472"/>
      <c r="I78" s="472"/>
      <c r="J78" s="472"/>
      <c r="K78" s="472"/>
      <c r="L78" s="472"/>
      <c r="M78" s="472"/>
      <c r="N78" s="472"/>
      <c r="O78" s="472"/>
      <c r="P78" s="472"/>
      <c r="Q78" s="473"/>
      <c r="R78" s="249"/>
      <c r="S78" s="249"/>
      <c r="T78" s="272"/>
    </row>
    <row r="79" spans="1:20" ht="21" x14ac:dyDescent="0.2">
      <c r="A79" s="476"/>
      <c r="B79" s="477" t="s">
        <v>67</v>
      </c>
      <c r="C79" s="570" t="s">
        <v>94</v>
      </c>
      <c r="D79" s="571"/>
      <c r="E79" s="479" t="s">
        <v>91</v>
      </c>
      <c r="F79" s="247"/>
      <c r="G79" s="472"/>
      <c r="H79" s="472"/>
      <c r="I79" s="472"/>
      <c r="J79" s="472"/>
      <c r="K79" s="472"/>
      <c r="L79" s="472"/>
      <c r="M79" s="472"/>
      <c r="N79" s="472"/>
      <c r="O79" s="472"/>
      <c r="P79" s="472"/>
      <c r="Q79" s="473"/>
      <c r="R79" s="249"/>
      <c r="S79" s="249"/>
      <c r="T79" s="272"/>
    </row>
    <row r="80" spans="1:20" ht="21" x14ac:dyDescent="0.2">
      <c r="A80" s="476"/>
      <c r="B80" s="477" t="s">
        <v>68</v>
      </c>
      <c r="C80" s="570" t="s">
        <v>95</v>
      </c>
      <c r="D80" s="571"/>
      <c r="E80" s="479" t="s">
        <v>38</v>
      </c>
      <c r="F80" s="247"/>
      <c r="G80" s="472"/>
      <c r="H80" s="472"/>
      <c r="I80" s="472"/>
      <c r="J80" s="472"/>
      <c r="K80" s="472"/>
      <c r="L80" s="472"/>
      <c r="M80" s="472"/>
      <c r="N80" s="472"/>
      <c r="O80" s="472"/>
      <c r="P80" s="472"/>
      <c r="Q80" s="473"/>
      <c r="R80" s="249"/>
      <c r="S80" s="249"/>
      <c r="T80" s="272"/>
    </row>
    <row r="81" spans="1:20" ht="21" x14ac:dyDescent="0.2">
      <c r="A81" s="476"/>
      <c r="B81" s="477" t="s">
        <v>69</v>
      </c>
      <c r="C81" s="570" t="s">
        <v>96</v>
      </c>
      <c r="D81" s="571"/>
      <c r="E81" s="479" t="s">
        <v>97</v>
      </c>
      <c r="F81" s="247"/>
      <c r="G81" s="472"/>
      <c r="H81" s="472"/>
      <c r="I81" s="472"/>
      <c r="J81" s="472"/>
      <c r="K81" s="472"/>
      <c r="L81" s="472"/>
      <c r="M81" s="472"/>
      <c r="N81" s="472"/>
      <c r="O81" s="472"/>
      <c r="P81" s="472"/>
      <c r="Q81" s="473"/>
      <c r="R81" s="249"/>
      <c r="S81" s="249"/>
      <c r="T81" s="272"/>
    </row>
    <row r="82" spans="1:20" ht="21" x14ac:dyDescent="0.2">
      <c r="A82" s="476"/>
      <c r="B82" s="477" t="s">
        <v>70</v>
      </c>
      <c r="C82" s="570" t="s">
        <v>98</v>
      </c>
      <c r="D82" s="571"/>
      <c r="E82" s="479" t="s">
        <v>99</v>
      </c>
      <c r="F82" s="247"/>
      <c r="G82" s="472"/>
      <c r="H82" s="472"/>
      <c r="I82" s="472"/>
      <c r="J82" s="472"/>
      <c r="K82" s="472"/>
      <c r="L82" s="472"/>
      <c r="M82" s="472"/>
      <c r="N82" s="472"/>
      <c r="O82" s="472"/>
      <c r="P82" s="472"/>
      <c r="Q82" s="473"/>
      <c r="R82" s="249"/>
      <c r="S82" s="249"/>
      <c r="T82" s="272"/>
    </row>
    <row r="83" spans="1:20" ht="21" x14ac:dyDescent="0.2">
      <c r="A83" s="476"/>
      <c r="B83" s="477" t="s">
        <v>71</v>
      </c>
      <c r="C83" s="570" t="s">
        <v>100</v>
      </c>
      <c r="D83" s="571"/>
      <c r="E83" s="479" t="s">
        <v>20</v>
      </c>
      <c r="F83" s="247"/>
      <c r="G83" s="472"/>
      <c r="H83" s="472"/>
      <c r="I83" s="472"/>
      <c r="J83" s="472"/>
      <c r="K83" s="472"/>
      <c r="L83" s="472"/>
      <c r="M83" s="472"/>
      <c r="N83" s="472"/>
      <c r="O83" s="472"/>
      <c r="P83" s="472"/>
      <c r="Q83" s="473"/>
      <c r="R83" s="249"/>
      <c r="S83" s="249"/>
      <c r="T83" s="272"/>
    </row>
    <row r="84" spans="1:20" ht="21" x14ac:dyDescent="0.2">
      <c r="A84" s="476"/>
      <c r="B84" s="477" t="s">
        <v>72</v>
      </c>
      <c r="C84" s="570" t="s">
        <v>101</v>
      </c>
      <c r="D84" s="571"/>
      <c r="E84" s="479" t="s">
        <v>47</v>
      </c>
      <c r="F84" s="247"/>
      <c r="G84" s="472"/>
      <c r="H84" s="472"/>
      <c r="I84" s="472"/>
      <c r="J84" s="472"/>
      <c r="K84" s="472"/>
      <c r="L84" s="472"/>
      <c r="M84" s="472"/>
      <c r="N84" s="472"/>
      <c r="O84" s="472"/>
      <c r="P84" s="472"/>
      <c r="Q84" s="473"/>
      <c r="R84" s="249"/>
      <c r="S84" s="249"/>
      <c r="T84" s="272"/>
    </row>
    <row r="85" spans="1:20" ht="21" x14ac:dyDescent="0.2">
      <c r="A85" s="575" t="s">
        <v>367</v>
      </c>
      <c r="B85" s="573"/>
      <c r="C85" s="573"/>
      <c r="D85" s="573"/>
      <c r="E85" s="573"/>
      <c r="F85" s="573"/>
      <c r="G85" s="573"/>
      <c r="H85" s="573"/>
      <c r="I85" s="573"/>
      <c r="J85" s="573"/>
      <c r="K85" s="573"/>
      <c r="L85" s="573"/>
      <c r="M85" s="573"/>
      <c r="N85" s="573"/>
      <c r="O85" s="573"/>
      <c r="P85" s="573"/>
      <c r="Q85" s="573"/>
      <c r="R85" s="573"/>
      <c r="S85" s="573"/>
      <c r="T85" s="574"/>
    </row>
    <row r="86" spans="1:20" ht="21" x14ac:dyDescent="0.2">
      <c r="A86" s="564" t="s">
        <v>374</v>
      </c>
      <c r="B86" s="565"/>
      <c r="C86" s="565"/>
      <c r="D86" s="566"/>
      <c r="E86" s="482" t="s">
        <v>47</v>
      </c>
      <c r="F86" s="250"/>
      <c r="G86" s="251"/>
      <c r="H86" s="251"/>
      <c r="I86" s="251"/>
      <c r="J86" s="251"/>
      <c r="K86" s="251"/>
      <c r="L86" s="251"/>
      <c r="M86" s="251"/>
      <c r="N86" s="251"/>
      <c r="O86" s="251"/>
      <c r="P86" s="251"/>
      <c r="Q86" s="475"/>
      <c r="R86" s="252"/>
      <c r="S86" s="252"/>
      <c r="T86" s="267"/>
    </row>
    <row r="87" spans="1:20" ht="21" x14ac:dyDescent="0.2">
      <c r="A87" s="567" t="s">
        <v>368</v>
      </c>
      <c r="B87" s="568"/>
      <c r="C87" s="568"/>
      <c r="D87" s="569"/>
      <c r="E87" s="520" t="s">
        <v>369</v>
      </c>
      <c r="F87" s="521"/>
      <c r="G87" s="522"/>
      <c r="H87" s="522"/>
      <c r="I87" s="522"/>
      <c r="J87" s="522"/>
      <c r="K87" s="522"/>
      <c r="L87" s="522"/>
      <c r="M87" s="522"/>
      <c r="N87" s="522"/>
      <c r="O87" s="522"/>
      <c r="P87" s="522"/>
      <c r="Q87" s="523"/>
      <c r="R87" s="524"/>
      <c r="S87" s="524"/>
      <c r="T87" s="525"/>
    </row>
  </sheetData>
  <mergeCells count="66">
    <mergeCell ref="A1:T1"/>
    <mergeCell ref="A2:T2"/>
    <mergeCell ref="A3:D4"/>
    <mergeCell ref="E3:E4"/>
    <mergeCell ref="A5:T5"/>
    <mergeCell ref="A66:T66"/>
    <mergeCell ref="A85:T85"/>
    <mergeCell ref="F3:H3"/>
    <mergeCell ref="I3:Q3"/>
    <mergeCell ref="R3:R4"/>
    <mergeCell ref="S3:S4"/>
    <mergeCell ref="T3:T4"/>
    <mergeCell ref="C82:D82"/>
    <mergeCell ref="C83:D83"/>
    <mergeCell ref="C84:D84"/>
    <mergeCell ref="A63:D63"/>
    <mergeCell ref="A67:D67"/>
    <mergeCell ref="C68:D68"/>
    <mergeCell ref="C73:D73"/>
    <mergeCell ref="C74:D74"/>
    <mergeCell ref="C75:D75"/>
    <mergeCell ref="A86:D86"/>
    <mergeCell ref="A87:D87"/>
    <mergeCell ref="C76:D76"/>
    <mergeCell ref="C77:D77"/>
    <mergeCell ref="C78:D78"/>
    <mergeCell ref="C79:D79"/>
    <mergeCell ref="C80:D80"/>
    <mergeCell ref="C81:D81"/>
    <mergeCell ref="C62:D62"/>
    <mergeCell ref="C51:D51"/>
    <mergeCell ref="C52:D52"/>
    <mergeCell ref="C53:D53"/>
    <mergeCell ref="C54:D54"/>
    <mergeCell ref="C55:D55"/>
    <mergeCell ref="C56:D56"/>
    <mergeCell ref="C57:D57"/>
    <mergeCell ref="C58:D58"/>
    <mergeCell ref="A59:D59"/>
    <mergeCell ref="C60:D60"/>
    <mergeCell ref="C61:D61"/>
    <mergeCell ref="C50:D50"/>
    <mergeCell ref="C25:D25"/>
    <mergeCell ref="A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A6:D6"/>
    <mergeCell ref="C13:D13"/>
    <mergeCell ref="A14:D14"/>
    <mergeCell ref="C15:D15"/>
    <mergeCell ref="C16:D16"/>
    <mergeCell ref="C17:D17"/>
    <mergeCell ref="C24:D24"/>
    <mergeCell ref="C7:D7"/>
    <mergeCell ref="A8:D8"/>
    <mergeCell ref="C9:D9"/>
    <mergeCell ref="C10:D10"/>
    <mergeCell ref="C11:D11"/>
    <mergeCell ref="C12:D12"/>
  </mergeCells>
  <printOptions horizontalCentered="1"/>
  <pageMargins left="0.15748031496062992" right="0.15748031496062992" top="0.27559055118110237" bottom="0.15748031496062992" header="0.31496062992125984" footer="0.15748031496062992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V87"/>
  <sheetViews>
    <sheetView showGridLines="0" topLeftCell="A79" workbookViewId="0">
      <selection activeCell="D90" sqref="D90"/>
    </sheetView>
  </sheetViews>
  <sheetFormatPr defaultColWidth="8.875" defaultRowHeight="15" customHeight="1" x14ac:dyDescent="0.2"/>
  <cols>
    <col min="1" max="2" width="5.375" style="2" customWidth="1"/>
    <col min="3" max="3" width="4.375" style="2" customWidth="1"/>
    <col min="4" max="4" width="52.75" style="2" bestFit="1" customWidth="1"/>
    <col min="5" max="5" width="10.5" style="2" customWidth="1"/>
    <col min="6" max="6" width="77.375" style="2" customWidth="1"/>
    <col min="7" max="256" width="8.875" style="2" customWidth="1"/>
  </cols>
  <sheetData>
    <row r="1" spans="1:6" ht="21" customHeight="1" x14ac:dyDescent="0.2">
      <c r="A1" s="620" t="s">
        <v>270</v>
      </c>
      <c r="B1" s="621"/>
      <c r="C1" s="621"/>
      <c r="D1" s="621"/>
      <c r="E1" s="621"/>
      <c r="F1" s="621"/>
    </row>
    <row r="2" spans="1:6" ht="9" customHeight="1" thickBot="1" x14ac:dyDescent="0.25">
      <c r="A2" s="622"/>
      <c r="B2" s="622"/>
      <c r="C2" s="622"/>
      <c r="D2" s="622"/>
      <c r="E2" s="622"/>
      <c r="F2" s="622"/>
    </row>
    <row r="3" spans="1:6" ht="15.75" customHeight="1" x14ac:dyDescent="0.2">
      <c r="A3" s="626" t="s">
        <v>137</v>
      </c>
      <c r="B3" s="627"/>
      <c r="C3" s="627"/>
      <c r="D3" s="628"/>
      <c r="E3" s="507" t="s">
        <v>138</v>
      </c>
      <c r="F3" s="632" t="s">
        <v>139</v>
      </c>
    </row>
    <row r="4" spans="1:6" ht="15.75" customHeight="1" x14ac:dyDescent="0.2">
      <c r="A4" s="629"/>
      <c r="B4" s="630"/>
      <c r="C4" s="630"/>
      <c r="D4" s="631"/>
      <c r="E4" s="508" t="s">
        <v>2</v>
      </c>
      <c r="F4" s="633"/>
    </row>
    <row r="5" spans="1:6" ht="31.5" x14ac:dyDescent="0.25">
      <c r="A5" s="634" t="s">
        <v>140</v>
      </c>
      <c r="B5" s="635"/>
      <c r="C5" s="635"/>
      <c r="D5" s="636"/>
      <c r="E5" s="509"/>
      <c r="F5" s="483" t="s">
        <v>141</v>
      </c>
    </row>
    <row r="6" spans="1:6" ht="21" x14ac:dyDescent="0.35">
      <c r="A6" s="601" t="s">
        <v>273</v>
      </c>
      <c r="B6" s="547"/>
      <c r="C6" s="547"/>
      <c r="D6" s="548"/>
      <c r="E6" s="484"/>
      <c r="F6" s="485"/>
    </row>
    <row r="7" spans="1:6" ht="33" x14ac:dyDescent="0.35">
      <c r="A7" s="486"/>
      <c r="B7" s="262" t="s">
        <v>274</v>
      </c>
      <c r="C7" s="562" t="s">
        <v>19</v>
      </c>
      <c r="D7" s="625"/>
      <c r="E7" s="487" t="s">
        <v>20</v>
      </c>
      <c r="F7" s="483" t="s">
        <v>142</v>
      </c>
    </row>
    <row r="8" spans="1:6" ht="21" x14ac:dyDescent="0.35">
      <c r="A8" s="601" t="s">
        <v>275</v>
      </c>
      <c r="B8" s="547"/>
      <c r="C8" s="547"/>
      <c r="D8" s="548"/>
      <c r="E8" s="488" t="s">
        <v>20</v>
      </c>
      <c r="F8" s="485"/>
    </row>
    <row r="9" spans="1:6" ht="21" x14ac:dyDescent="0.35">
      <c r="A9" s="486"/>
      <c r="B9" s="262" t="s">
        <v>21</v>
      </c>
      <c r="C9" s="549" t="s">
        <v>22</v>
      </c>
      <c r="D9" s="550"/>
      <c r="E9" s="471" t="s">
        <v>20</v>
      </c>
      <c r="F9" s="483" t="s">
        <v>143</v>
      </c>
    </row>
    <row r="10" spans="1:6" ht="21" x14ac:dyDescent="0.35">
      <c r="A10" s="470"/>
      <c r="B10" s="262" t="s">
        <v>23</v>
      </c>
      <c r="C10" s="549" t="s">
        <v>24</v>
      </c>
      <c r="D10" s="550"/>
      <c r="E10" s="471" t="s">
        <v>20</v>
      </c>
      <c r="F10" s="489" t="s">
        <v>144</v>
      </c>
    </row>
    <row r="11" spans="1:6" ht="21" x14ac:dyDescent="0.35">
      <c r="A11" s="470"/>
      <c r="B11" s="262" t="s">
        <v>25</v>
      </c>
      <c r="C11" s="541" t="s">
        <v>26</v>
      </c>
      <c r="D11" s="551"/>
      <c r="E11" s="471" t="s">
        <v>20</v>
      </c>
      <c r="F11" s="483" t="s">
        <v>145</v>
      </c>
    </row>
    <row r="12" spans="1:6" ht="21" x14ac:dyDescent="0.35">
      <c r="A12" s="470"/>
      <c r="B12" s="262" t="s">
        <v>27</v>
      </c>
      <c r="C12" s="541" t="s">
        <v>28</v>
      </c>
      <c r="D12" s="551"/>
      <c r="E12" s="471" t="s">
        <v>20</v>
      </c>
      <c r="F12" s="489" t="s">
        <v>146</v>
      </c>
    </row>
    <row r="13" spans="1:6" ht="31.5" x14ac:dyDescent="0.35">
      <c r="A13" s="470"/>
      <c r="B13" s="262" t="s">
        <v>29</v>
      </c>
      <c r="C13" s="605" t="s">
        <v>30</v>
      </c>
      <c r="D13" s="606"/>
      <c r="E13" s="487" t="s">
        <v>31</v>
      </c>
      <c r="F13" s="489" t="s">
        <v>262</v>
      </c>
    </row>
    <row r="14" spans="1:6" ht="21" x14ac:dyDescent="0.35">
      <c r="A14" s="607" t="s">
        <v>276</v>
      </c>
      <c r="B14" s="608"/>
      <c r="C14" s="608"/>
      <c r="D14" s="609"/>
      <c r="E14" s="510"/>
      <c r="F14" s="485"/>
    </row>
    <row r="15" spans="1:6" ht="21" x14ac:dyDescent="0.35">
      <c r="A15" s="470"/>
      <c r="B15" s="262" t="s">
        <v>32</v>
      </c>
      <c r="C15" s="541" t="s">
        <v>277</v>
      </c>
      <c r="D15" s="551"/>
      <c r="E15" s="471" t="s">
        <v>33</v>
      </c>
      <c r="F15" s="483" t="s">
        <v>266</v>
      </c>
    </row>
    <row r="16" spans="1:6" ht="21" x14ac:dyDescent="0.35">
      <c r="A16" s="470"/>
      <c r="B16" s="262" t="s">
        <v>34</v>
      </c>
      <c r="C16" s="541" t="s">
        <v>278</v>
      </c>
      <c r="D16" s="551"/>
      <c r="E16" s="471" t="s">
        <v>35</v>
      </c>
      <c r="F16" s="483" t="s">
        <v>267</v>
      </c>
    </row>
    <row r="17" spans="1:256" ht="21" x14ac:dyDescent="0.35">
      <c r="A17" s="490"/>
      <c r="B17" s="262" t="s">
        <v>36</v>
      </c>
      <c r="C17" s="541" t="s">
        <v>37</v>
      </c>
      <c r="D17" s="542"/>
      <c r="E17" s="471" t="s">
        <v>38</v>
      </c>
      <c r="F17" s="483" t="s">
        <v>147</v>
      </c>
    </row>
    <row r="18" spans="1:256" ht="21" x14ac:dyDescent="0.35">
      <c r="A18" s="470"/>
      <c r="B18" s="262"/>
      <c r="C18" s="62" t="s">
        <v>39</v>
      </c>
      <c r="D18" s="261" t="s">
        <v>40</v>
      </c>
      <c r="E18" s="471" t="s">
        <v>38</v>
      </c>
      <c r="F18" s="483" t="s">
        <v>148</v>
      </c>
    </row>
    <row r="19" spans="1:256" ht="21" x14ac:dyDescent="0.35">
      <c r="A19" s="470"/>
      <c r="B19" s="262"/>
      <c r="C19" s="62" t="s">
        <v>41</v>
      </c>
      <c r="D19" s="261" t="s">
        <v>42</v>
      </c>
      <c r="E19" s="471" t="s">
        <v>38</v>
      </c>
      <c r="F19" s="483" t="s">
        <v>149</v>
      </c>
    </row>
    <row r="20" spans="1:256" ht="21" x14ac:dyDescent="0.35">
      <c r="A20" s="470"/>
      <c r="B20" s="262"/>
      <c r="C20" s="62" t="s">
        <v>43</v>
      </c>
      <c r="D20" s="261" t="s">
        <v>150</v>
      </c>
      <c r="E20" s="471" t="s">
        <v>38</v>
      </c>
      <c r="F20" s="483" t="s">
        <v>151</v>
      </c>
    </row>
    <row r="21" spans="1:256" ht="21" x14ac:dyDescent="0.35">
      <c r="A21" s="486"/>
      <c r="B21" s="262" t="s">
        <v>279</v>
      </c>
      <c r="C21" s="259" t="s">
        <v>44</v>
      </c>
      <c r="D21" s="260"/>
      <c r="E21" s="491"/>
      <c r="F21" s="492"/>
    </row>
    <row r="22" spans="1:256" ht="21" x14ac:dyDescent="0.35">
      <c r="A22" s="470"/>
      <c r="B22" s="262"/>
      <c r="C22" s="62" t="s">
        <v>280</v>
      </c>
      <c r="D22" s="261" t="s">
        <v>46</v>
      </c>
      <c r="E22" s="471" t="s">
        <v>47</v>
      </c>
      <c r="F22" s="483" t="s">
        <v>152</v>
      </c>
    </row>
    <row r="23" spans="1:256" ht="21" x14ac:dyDescent="0.35">
      <c r="A23" s="470"/>
      <c r="B23" s="262"/>
      <c r="C23" s="62" t="s">
        <v>281</v>
      </c>
      <c r="D23" s="261" t="s">
        <v>49</v>
      </c>
      <c r="E23" s="471" t="s">
        <v>47</v>
      </c>
      <c r="F23" s="483" t="s">
        <v>153</v>
      </c>
    </row>
    <row r="24" spans="1:256" s="7" customFormat="1" ht="33" x14ac:dyDescent="0.35">
      <c r="A24" s="493"/>
      <c r="B24" s="264" t="s">
        <v>282</v>
      </c>
      <c r="C24" s="603" t="s">
        <v>50</v>
      </c>
      <c r="D24" s="604"/>
      <c r="E24" s="494" t="s">
        <v>47</v>
      </c>
      <c r="F24" s="495" t="s">
        <v>354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7" customFormat="1" ht="33" x14ac:dyDescent="0.35">
      <c r="A25" s="496"/>
      <c r="B25" s="264" t="s">
        <v>283</v>
      </c>
      <c r="C25" s="603" t="s">
        <v>51</v>
      </c>
      <c r="D25" s="604"/>
      <c r="E25" s="494" t="s">
        <v>20</v>
      </c>
      <c r="F25" s="495" t="s">
        <v>355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s="7" customFormat="1" ht="21" x14ac:dyDescent="0.35">
      <c r="A26" s="496"/>
      <c r="B26" s="264"/>
      <c r="C26" s="253" t="s">
        <v>284</v>
      </c>
      <c r="D26" s="254" t="s">
        <v>52</v>
      </c>
      <c r="E26" s="497" t="s">
        <v>47</v>
      </c>
      <c r="F26" s="495" t="s">
        <v>154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s="7" customFormat="1" ht="21" x14ac:dyDescent="0.35">
      <c r="A27" s="496"/>
      <c r="B27" s="264"/>
      <c r="C27" s="253" t="s">
        <v>285</v>
      </c>
      <c r="D27" s="254" t="s">
        <v>52</v>
      </c>
      <c r="E27" s="497" t="s">
        <v>20</v>
      </c>
      <c r="F27" s="495" t="s">
        <v>155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s="7" customFormat="1" ht="21" x14ac:dyDescent="0.35">
      <c r="A28" s="496"/>
      <c r="B28" s="264"/>
      <c r="C28" s="253" t="s">
        <v>286</v>
      </c>
      <c r="D28" s="254" t="s">
        <v>53</v>
      </c>
      <c r="E28" s="497" t="s">
        <v>47</v>
      </c>
      <c r="F28" s="495" t="s">
        <v>156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s="7" customFormat="1" ht="21" x14ac:dyDescent="0.35">
      <c r="A29" s="496"/>
      <c r="B29" s="264"/>
      <c r="C29" s="253" t="s">
        <v>287</v>
      </c>
      <c r="D29" s="254" t="s">
        <v>53</v>
      </c>
      <c r="E29" s="497" t="s">
        <v>20</v>
      </c>
      <c r="F29" s="495" t="s">
        <v>157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s="7" customFormat="1" ht="21" x14ac:dyDescent="0.35">
      <c r="A30" s="496"/>
      <c r="B30" s="264"/>
      <c r="C30" s="253" t="s">
        <v>288</v>
      </c>
      <c r="D30" s="254" t="s">
        <v>54</v>
      </c>
      <c r="E30" s="497" t="s">
        <v>47</v>
      </c>
      <c r="F30" s="495" t="s">
        <v>158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s="7" customFormat="1" ht="21" x14ac:dyDescent="0.35">
      <c r="A31" s="496"/>
      <c r="B31" s="264"/>
      <c r="C31" s="253" t="s">
        <v>289</v>
      </c>
      <c r="D31" s="254" t="s">
        <v>54</v>
      </c>
      <c r="E31" s="497" t="s">
        <v>20</v>
      </c>
      <c r="F31" s="495" t="s">
        <v>159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s="7" customFormat="1" ht="21" x14ac:dyDescent="0.35">
      <c r="A32" s="496"/>
      <c r="B32" s="264"/>
      <c r="C32" s="253" t="s">
        <v>290</v>
      </c>
      <c r="D32" s="254" t="s">
        <v>55</v>
      </c>
      <c r="E32" s="497" t="s">
        <v>47</v>
      </c>
      <c r="F32" s="495" t="s">
        <v>160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s="7" customFormat="1" ht="21" x14ac:dyDescent="0.35">
      <c r="A33" s="496"/>
      <c r="B33" s="264"/>
      <c r="C33" s="253" t="s">
        <v>291</v>
      </c>
      <c r="D33" s="254" t="s">
        <v>55</v>
      </c>
      <c r="E33" s="497" t="s">
        <v>20</v>
      </c>
      <c r="F33" s="495" t="s">
        <v>161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s="7" customFormat="1" ht="21" x14ac:dyDescent="0.35">
      <c r="A34" s="496"/>
      <c r="B34" s="264"/>
      <c r="C34" s="253" t="s">
        <v>292</v>
      </c>
      <c r="D34" s="254" t="s">
        <v>56</v>
      </c>
      <c r="E34" s="497" t="s">
        <v>47</v>
      </c>
      <c r="F34" s="498" t="s">
        <v>162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s="7" customFormat="1" ht="21" x14ac:dyDescent="0.35">
      <c r="A35" s="496"/>
      <c r="B35" s="264"/>
      <c r="C35" s="253" t="s">
        <v>293</v>
      </c>
      <c r="D35" s="254" t="s">
        <v>56</v>
      </c>
      <c r="E35" s="497" t="s">
        <v>20</v>
      </c>
      <c r="F35" s="495" t="s">
        <v>163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s="7" customFormat="1" ht="21" x14ac:dyDescent="0.35">
      <c r="A36" s="496"/>
      <c r="B36" s="264"/>
      <c r="C36" s="253" t="s">
        <v>294</v>
      </c>
      <c r="D36" s="254" t="s">
        <v>57</v>
      </c>
      <c r="E36" s="497" t="s">
        <v>47</v>
      </c>
      <c r="F36" s="495" t="s">
        <v>164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s="7" customFormat="1" ht="21" x14ac:dyDescent="0.35">
      <c r="A37" s="496"/>
      <c r="B37" s="264"/>
      <c r="C37" s="253" t="s">
        <v>295</v>
      </c>
      <c r="D37" s="254" t="s">
        <v>57</v>
      </c>
      <c r="E37" s="497" t="s">
        <v>20</v>
      </c>
      <c r="F37" s="495" t="s">
        <v>165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s="7" customFormat="1" ht="21" x14ac:dyDescent="0.35">
      <c r="A38" s="496"/>
      <c r="B38" s="264"/>
      <c r="C38" s="253" t="s">
        <v>296</v>
      </c>
      <c r="D38" s="254" t="s">
        <v>58</v>
      </c>
      <c r="E38" s="497" t="s">
        <v>47</v>
      </c>
      <c r="F38" s="495" t="s">
        <v>166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s="7" customFormat="1" ht="21" x14ac:dyDescent="0.35">
      <c r="A39" s="496"/>
      <c r="B39" s="264"/>
      <c r="C39" s="253" t="s">
        <v>297</v>
      </c>
      <c r="D39" s="254" t="s">
        <v>58</v>
      </c>
      <c r="E39" s="497" t="s">
        <v>20</v>
      </c>
      <c r="F39" s="495" t="s">
        <v>167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33" x14ac:dyDescent="0.35">
      <c r="A40" s="614" t="s">
        <v>298</v>
      </c>
      <c r="B40" s="615"/>
      <c r="C40" s="615"/>
      <c r="D40" s="616"/>
      <c r="E40" s="499"/>
      <c r="F40" s="500" t="s">
        <v>168</v>
      </c>
    </row>
    <row r="41" spans="1:256" ht="21" x14ac:dyDescent="0.35">
      <c r="A41" s="501"/>
      <c r="B41" s="88" t="s">
        <v>45</v>
      </c>
      <c r="C41" s="554" t="s">
        <v>334</v>
      </c>
      <c r="D41" s="559"/>
      <c r="E41" s="502" t="s">
        <v>47</v>
      </c>
      <c r="F41" s="483" t="s">
        <v>169</v>
      </c>
    </row>
    <row r="42" spans="1:256" ht="21" x14ac:dyDescent="0.35">
      <c r="A42" s="503"/>
      <c r="B42" s="88" t="s">
        <v>48</v>
      </c>
      <c r="C42" s="554" t="s">
        <v>335</v>
      </c>
      <c r="D42" s="555"/>
      <c r="E42" s="502" t="s">
        <v>59</v>
      </c>
      <c r="F42" s="483" t="s">
        <v>356</v>
      </c>
    </row>
    <row r="43" spans="1:256" ht="21" x14ac:dyDescent="0.35">
      <c r="A43" s="504"/>
      <c r="B43" s="88" t="s">
        <v>264</v>
      </c>
      <c r="C43" s="554" t="s">
        <v>336</v>
      </c>
      <c r="D43" s="555"/>
      <c r="E43" s="502" t="s">
        <v>47</v>
      </c>
      <c r="F43" s="483" t="s">
        <v>170</v>
      </c>
    </row>
    <row r="44" spans="1:256" ht="21" x14ac:dyDescent="0.35">
      <c r="A44" s="503"/>
      <c r="B44" s="88" t="s">
        <v>299</v>
      </c>
      <c r="C44" s="554" t="s">
        <v>337</v>
      </c>
      <c r="D44" s="555"/>
      <c r="E44" s="502" t="s">
        <v>59</v>
      </c>
      <c r="F44" s="483" t="s">
        <v>357</v>
      </c>
    </row>
    <row r="45" spans="1:256" ht="21" x14ac:dyDescent="0.35">
      <c r="A45" s="503"/>
      <c r="B45" s="88" t="s">
        <v>300</v>
      </c>
      <c r="C45" s="554" t="s">
        <v>338</v>
      </c>
      <c r="D45" s="555"/>
      <c r="E45" s="502" t="s">
        <v>47</v>
      </c>
      <c r="F45" s="483" t="s">
        <v>171</v>
      </c>
    </row>
    <row r="46" spans="1:256" ht="21" x14ac:dyDescent="0.35">
      <c r="A46" s="503"/>
      <c r="B46" s="88" t="s">
        <v>301</v>
      </c>
      <c r="C46" s="554" t="s">
        <v>339</v>
      </c>
      <c r="D46" s="555"/>
      <c r="E46" s="502" t="s">
        <v>59</v>
      </c>
      <c r="F46" s="483" t="s">
        <v>358</v>
      </c>
    </row>
    <row r="47" spans="1:256" ht="21" x14ac:dyDescent="0.35">
      <c r="A47" s="503"/>
      <c r="B47" s="88" t="s">
        <v>302</v>
      </c>
      <c r="C47" s="554" t="s">
        <v>340</v>
      </c>
      <c r="D47" s="555"/>
      <c r="E47" s="502" t="s">
        <v>47</v>
      </c>
      <c r="F47" s="483" t="s">
        <v>172</v>
      </c>
    </row>
    <row r="48" spans="1:256" ht="21" x14ac:dyDescent="0.35">
      <c r="A48" s="503"/>
      <c r="B48" s="88" t="s">
        <v>303</v>
      </c>
      <c r="C48" s="554" t="s">
        <v>341</v>
      </c>
      <c r="D48" s="555"/>
      <c r="E48" s="502" t="s">
        <v>59</v>
      </c>
      <c r="F48" s="483" t="s">
        <v>359</v>
      </c>
    </row>
    <row r="49" spans="1:256" ht="21" x14ac:dyDescent="0.35">
      <c r="A49" s="503"/>
      <c r="B49" s="88" t="s">
        <v>304</v>
      </c>
      <c r="C49" s="554" t="s">
        <v>342</v>
      </c>
      <c r="D49" s="555"/>
      <c r="E49" s="502" t="s">
        <v>47</v>
      </c>
      <c r="F49" s="483" t="s">
        <v>173</v>
      </c>
    </row>
    <row r="50" spans="1:256" ht="21" x14ac:dyDescent="0.35">
      <c r="A50" s="503"/>
      <c r="B50" s="88" t="s">
        <v>305</v>
      </c>
      <c r="C50" s="554" t="s">
        <v>343</v>
      </c>
      <c r="D50" s="555"/>
      <c r="E50" s="502" t="s">
        <v>59</v>
      </c>
      <c r="F50" s="483" t="s">
        <v>360</v>
      </c>
    </row>
    <row r="51" spans="1:256" ht="21" x14ac:dyDescent="0.35">
      <c r="A51" s="503"/>
      <c r="B51" s="88" t="s">
        <v>306</v>
      </c>
      <c r="C51" s="554" t="s">
        <v>344</v>
      </c>
      <c r="D51" s="555"/>
      <c r="E51" s="502" t="s">
        <v>47</v>
      </c>
      <c r="F51" s="483" t="s">
        <v>260</v>
      </c>
    </row>
    <row r="52" spans="1:256" ht="21" x14ac:dyDescent="0.35">
      <c r="A52" s="503"/>
      <c r="B52" s="88" t="s">
        <v>307</v>
      </c>
      <c r="C52" s="554" t="s">
        <v>345</v>
      </c>
      <c r="D52" s="555"/>
      <c r="E52" s="502" t="s">
        <v>59</v>
      </c>
      <c r="F52" s="483" t="s">
        <v>361</v>
      </c>
    </row>
    <row r="53" spans="1:256" ht="21" x14ac:dyDescent="0.35">
      <c r="A53" s="503"/>
      <c r="B53" s="88" t="s">
        <v>308</v>
      </c>
      <c r="C53" s="554" t="s">
        <v>346</v>
      </c>
      <c r="D53" s="555"/>
      <c r="E53" s="502" t="s">
        <v>47</v>
      </c>
      <c r="F53" s="483" t="s">
        <v>174</v>
      </c>
    </row>
    <row r="54" spans="1:256" ht="21" x14ac:dyDescent="0.35">
      <c r="A54" s="503"/>
      <c r="B54" s="88" t="s">
        <v>309</v>
      </c>
      <c r="C54" s="554" t="s">
        <v>347</v>
      </c>
      <c r="D54" s="555"/>
      <c r="E54" s="502" t="s">
        <v>59</v>
      </c>
      <c r="F54" s="483" t="s">
        <v>362</v>
      </c>
    </row>
    <row r="55" spans="1:256" ht="21" x14ac:dyDescent="0.35">
      <c r="A55" s="503"/>
      <c r="B55" s="88" t="s">
        <v>310</v>
      </c>
      <c r="C55" s="554" t="s">
        <v>348</v>
      </c>
      <c r="D55" s="555"/>
      <c r="E55" s="502" t="s">
        <v>47</v>
      </c>
      <c r="F55" s="483" t="s">
        <v>261</v>
      </c>
    </row>
    <row r="56" spans="1:256" ht="21" x14ac:dyDescent="0.35">
      <c r="A56" s="503"/>
      <c r="B56" s="88" t="s">
        <v>311</v>
      </c>
      <c r="C56" s="554" t="s">
        <v>349</v>
      </c>
      <c r="D56" s="555"/>
      <c r="E56" s="502" t="s">
        <v>59</v>
      </c>
      <c r="F56" s="483" t="s">
        <v>363</v>
      </c>
    </row>
    <row r="57" spans="1:256" ht="21" x14ac:dyDescent="0.35">
      <c r="A57" s="503"/>
      <c r="B57" s="88" t="s">
        <v>312</v>
      </c>
      <c r="C57" s="554" t="s">
        <v>350</v>
      </c>
      <c r="D57" s="555"/>
      <c r="E57" s="502" t="s">
        <v>47</v>
      </c>
      <c r="F57" s="483" t="s">
        <v>175</v>
      </c>
    </row>
    <row r="58" spans="1:256" ht="21" x14ac:dyDescent="0.35">
      <c r="A58" s="503"/>
      <c r="B58" s="88" t="s">
        <v>313</v>
      </c>
      <c r="C58" s="554" t="s">
        <v>351</v>
      </c>
      <c r="D58" s="555"/>
      <c r="E58" s="502" t="s">
        <v>59</v>
      </c>
      <c r="F58" s="483" t="s">
        <v>364</v>
      </c>
    </row>
    <row r="59" spans="1:256" ht="21" x14ac:dyDescent="0.35">
      <c r="A59" s="601" t="s">
        <v>314</v>
      </c>
      <c r="B59" s="547"/>
      <c r="C59" s="547"/>
      <c r="D59" s="548"/>
      <c r="E59" s="484"/>
      <c r="F59" s="485"/>
    </row>
    <row r="60" spans="1:256" s="5" customFormat="1" ht="31.5" x14ac:dyDescent="0.2">
      <c r="A60" s="505"/>
      <c r="B60" s="93">
        <v>5.0999999999999996</v>
      </c>
      <c r="C60" s="562" t="s">
        <v>73</v>
      </c>
      <c r="D60" s="563"/>
      <c r="E60" s="487" t="s">
        <v>20</v>
      </c>
      <c r="F60" s="506" t="s">
        <v>176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5" customFormat="1" ht="31.5" x14ac:dyDescent="0.35">
      <c r="A61" s="470"/>
      <c r="B61" s="93">
        <v>5.2</v>
      </c>
      <c r="C61" s="562" t="s">
        <v>74</v>
      </c>
      <c r="D61" s="563"/>
      <c r="E61" s="487" t="s">
        <v>47</v>
      </c>
      <c r="F61" s="506" t="s">
        <v>177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5" customFormat="1" ht="31.5" x14ac:dyDescent="0.35">
      <c r="A62" s="470"/>
      <c r="B62" s="93">
        <v>5.3</v>
      </c>
      <c r="C62" s="562" t="s">
        <v>75</v>
      </c>
      <c r="D62" s="563"/>
      <c r="E62" s="487" t="s">
        <v>47</v>
      </c>
      <c r="F62" s="506" t="s">
        <v>178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ht="21" x14ac:dyDescent="0.35">
      <c r="A63" s="601" t="s">
        <v>366</v>
      </c>
      <c r="B63" s="547"/>
      <c r="C63" s="547"/>
      <c r="D63" s="548"/>
      <c r="E63" s="484"/>
      <c r="F63" s="485"/>
    </row>
    <row r="64" spans="1:256" s="5" customFormat="1" ht="63" x14ac:dyDescent="0.35">
      <c r="A64" s="486"/>
      <c r="B64" s="93">
        <v>6.1</v>
      </c>
      <c r="C64" s="562" t="s">
        <v>76</v>
      </c>
      <c r="D64" s="563"/>
      <c r="E64" s="487" t="s">
        <v>47</v>
      </c>
      <c r="F64" s="506" t="s">
        <v>268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5" customFormat="1" ht="63" x14ac:dyDescent="0.35">
      <c r="A65" s="470"/>
      <c r="B65" s="93">
        <v>6.2</v>
      </c>
      <c r="C65" s="605" t="s">
        <v>77</v>
      </c>
      <c r="D65" s="613"/>
      <c r="E65" s="517" t="s">
        <v>59</v>
      </c>
      <c r="F65" s="518" t="s">
        <v>365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ht="16.5" thickBot="1" x14ac:dyDescent="0.3">
      <c r="A66" s="610" t="s">
        <v>179</v>
      </c>
      <c r="B66" s="611"/>
      <c r="C66" s="611"/>
      <c r="D66" s="612"/>
      <c r="E66" s="515"/>
      <c r="F66" s="516"/>
    </row>
    <row r="67" spans="1:256" ht="31.5" x14ac:dyDescent="0.25">
      <c r="A67" s="584" t="s">
        <v>315</v>
      </c>
      <c r="B67" s="585"/>
      <c r="C67" s="585"/>
      <c r="D67" s="618"/>
      <c r="E67" s="519" t="s">
        <v>47</v>
      </c>
      <c r="F67" s="483" t="s">
        <v>180</v>
      </c>
    </row>
    <row r="68" spans="1:256" ht="31.5" x14ac:dyDescent="0.25">
      <c r="A68" s="476"/>
      <c r="B68" s="478" t="s">
        <v>60</v>
      </c>
      <c r="C68" s="570" t="s">
        <v>79</v>
      </c>
      <c r="D68" s="602"/>
      <c r="E68" s="487" t="s">
        <v>59</v>
      </c>
      <c r="F68" s="483" t="s">
        <v>181</v>
      </c>
    </row>
    <row r="69" spans="1:256" ht="31.5" x14ac:dyDescent="0.25">
      <c r="A69" s="476"/>
      <c r="B69" s="480"/>
      <c r="C69" s="480" t="s">
        <v>316</v>
      </c>
      <c r="D69" s="514" t="s">
        <v>80</v>
      </c>
      <c r="E69" s="487" t="s">
        <v>59</v>
      </c>
      <c r="F69" s="483" t="s">
        <v>182</v>
      </c>
    </row>
    <row r="70" spans="1:256" ht="31.5" x14ac:dyDescent="0.25">
      <c r="A70" s="476"/>
      <c r="B70" s="480"/>
      <c r="C70" s="480" t="s">
        <v>317</v>
      </c>
      <c r="D70" s="514" t="s">
        <v>81</v>
      </c>
      <c r="E70" s="487" t="s">
        <v>59</v>
      </c>
      <c r="F70" s="483" t="s">
        <v>183</v>
      </c>
    </row>
    <row r="71" spans="1:256" ht="31.5" x14ac:dyDescent="0.25">
      <c r="A71" s="476"/>
      <c r="B71" s="480"/>
      <c r="C71" s="480" t="s">
        <v>318</v>
      </c>
      <c r="D71" s="514" t="s">
        <v>82</v>
      </c>
      <c r="E71" s="487" t="s">
        <v>59</v>
      </c>
      <c r="F71" s="483" t="s">
        <v>184</v>
      </c>
    </row>
    <row r="72" spans="1:256" ht="31.5" x14ac:dyDescent="0.25">
      <c r="A72" s="476"/>
      <c r="B72" s="480"/>
      <c r="C72" s="480" t="s">
        <v>319</v>
      </c>
      <c r="D72" s="514" t="s">
        <v>83</v>
      </c>
      <c r="E72" s="487" t="s">
        <v>59</v>
      </c>
      <c r="F72" s="483" t="s">
        <v>185</v>
      </c>
    </row>
    <row r="73" spans="1:256" ht="31.5" x14ac:dyDescent="0.25">
      <c r="A73" s="476"/>
      <c r="B73" s="478" t="s">
        <v>61</v>
      </c>
      <c r="C73" s="570" t="s">
        <v>84</v>
      </c>
      <c r="D73" s="602"/>
      <c r="E73" s="487" t="s">
        <v>85</v>
      </c>
      <c r="F73" s="483" t="s">
        <v>186</v>
      </c>
    </row>
    <row r="74" spans="1:256" ht="31.5" x14ac:dyDescent="0.25">
      <c r="A74" s="476"/>
      <c r="B74" s="478" t="s">
        <v>62</v>
      </c>
      <c r="C74" s="570" t="s">
        <v>86</v>
      </c>
      <c r="D74" s="602"/>
      <c r="E74" s="487" t="s">
        <v>87</v>
      </c>
      <c r="F74" s="483" t="s">
        <v>187</v>
      </c>
    </row>
    <row r="75" spans="1:256" ht="31.5" x14ac:dyDescent="0.25">
      <c r="A75" s="476"/>
      <c r="B75" s="478" t="s">
        <v>63</v>
      </c>
      <c r="C75" s="570" t="s">
        <v>88</v>
      </c>
      <c r="D75" s="602"/>
      <c r="E75" s="487" t="s">
        <v>89</v>
      </c>
      <c r="F75" s="483" t="s">
        <v>188</v>
      </c>
    </row>
    <row r="76" spans="1:256" ht="31.5" x14ac:dyDescent="0.25">
      <c r="A76" s="476"/>
      <c r="B76" s="478" t="s">
        <v>64</v>
      </c>
      <c r="C76" s="570" t="s">
        <v>90</v>
      </c>
      <c r="D76" s="602"/>
      <c r="E76" s="487" t="s">
        <v>91</v>
      </c>
      <c r="F76" s="483" t="s">
        <v>189</v>
      </c>
    </row>
    <row r="77" spans="1:256" ht="31.5" x14ac:dyDescent="0.25">
      <c r="A77" s="476"/>
      <c r="B77" s="478" t="s">
        <v>65</v>
      </c>
      <c r="C77" s="570" t="s">
        <v>92</v>
      </c>
      <c r="D77" s="602"/>
      <c r="E77" s="487" t="s">
        <v>91</v>
      </c>
      <c r="F77" s="483" t="s">
        <v>190</v>
      </c>
    </row>
    <row r="78" spans="1:256" ht="31.5" x14ac:dyDescent="0.25">
      <c r="A78" s="476"/>
      <c r="B78" s="478" t="s">
        <v>66</v>
      </c>
      <c r="C78" s="570" t="s">
        <v>93</v>
      </c>
      <c r="D78" s="602"/>
      <c r="E78" s="487" t="s">
        <v>91</v>
      </c>
      <c r="F78" s="483" t="s">
        <v>191</v>
      </c>
    </row>
    <row r="79" spans="1:256" ht="31.5" x14ac:dyDescent="0.25">
      <c r="A79" s="476"/>
      <c r="B79" s="478" t="s">
        <v>67</v>
      </c>
      <c r="C79" s="570" t="s">
        <v>94</v>
      </c>
      <c r="D79" s="602"/>
      <c r="E79" s="487" t="s">
        <v>91</v>
      </c>
      <c r="F79" s="483" t="s">
        <v>192</v>
      </c>
    </row>
    <row r="80" spans="1:256" ht="21" x14ac:dyDescent="0.25">
      <c r="A80" s="476"/>
      <c r="B80" s="478" t="s">
        <v>68</v>
      </c>
      <c r="C80" s="570" t="s">
        <v>95</v>
      </c>
      <c r="D80" s="602"/>
      <c r="E80" s="487" t="s">
        <v>38</v>
      </c>
      <c r="F80" s="483" t="s">
        <v>193</v>
      </c>
    </row>
    <row r="81" spans="1:6" ht="47.25" x14ac:dyDescent="0.25">
      <c r="A81" s="476"/>
      <c r="B81" s="478" t="s">
        <v>69</v>
      </c>
      <c r="C81" s="570" t="s">
        <v>96</v>
      </c>
      <c r="D81" s="602"/>
      <c r="E81" s="487" t="s">
        <v>97</v>
      </c>
      <c r="F81" s="483" t="s">
        <v>194</v>
      </c>
    </row>
    <row r="82" spans="1:6" ht="47.25" x14ac:dyDescent="0.25">
      <c r="A82" s="476"/>
      <c r="B82" s="478" t="s">
        <v>70</v>
      </c>
      <c r="C82" s="570" t="s">
        <v>98</v>
      </c>
      <c r="D82" s="602"/>
      <c r="E82" s="487" t="s">
        <v>99</v>
      </c>
      <c r="F82" s="483" t="s">
        <v>195</v>
      </c>
    </row>
    <row r="83" spans="1:6" ht="47.25" x14ac:dyDescent="0.25">
      <c r="A83" s="476"/>
      <c r="B83" s="478" t="s">
        <v>71</v>
      </c>
      <c r="C83" s="570" t="s">
        <v>100</v>
      </c>
      <c r="D83" s="602"/>
      <c r="E83" s="487" t="s">
        <v>20</v>
      </c>
      <c r="F83" s="483" t="s">
        <v>196</v>
      </c>
    </row>
    <row r="84" spans="1:6" ht="21" x14ac:dyDescent="0.25">
      <c r="A84" s="476"/>
      <c r="B84" s="478" t="s">
        <v>72</v>
      </c>
      <c r="C84" s="570" t="s">
        <v>101</v>
      </c>
      <c r="D84" s="602"/>
      <c r="E84" s="487" t="s">
        <v>47</v>
      </c>
      <c r="F84" s="483" t="s">
        <v>197</v>
      </c>
    </row>
    <row r="85" spans="1:6" ht="15.75" x14ac:dyDescent="0.25">
      <c r="A85" s="610" t="s">
        <v>370</v>
      </c>
      <c r="B85" s="623"/>
      <c r="C85" s="623"/>
      <c r="D85" s="624"/>
      <c r="E85" s="512"/>
      <c r="F85" s="511"/>
    </row>
    <row r="86" spans="1:6" ht="21" x14ac:dyDescent="0.2">
      <c r="A86" s="564" t="s">
        <v>374</v>
      </c>
      <c r="B86" s="565"/>
      <c r="C86" s="565"/>
      <c r="D86" s="619"/>
      <c r="E86" s="513" t="s">
        <v>47</v>
      </c>
      <c r="F86" s="527" t="s">
        <v>375</v>
      </c>
    </row>
    <row r="87" spans="1:6" ht="31.5" x14ac:dyDescent="0.25">
      <c r="A87" s="567" t="s">
        <v>371</v>
      </c>
      <c r="B87" s="568"/>
      <c r="C87" s="568"/>
      <c r="D87" s="617"/>
      <c r="E87" s="526" t="s">
        <v>369</v>
      </c>
      <c r="F87" s="492" t="s">
        <v>372</v>
      </c>
    </row>
  </sheetData>
  <mergeCells count="62">
    <mergeCell ref="A1:F2"/>
    <mergeCell ref="C77:D77"/>
    <mergeCell ref="A85:D85"/>
    <mergeCell ref="C7:D7"/>
    <mergeCell ref="C15:D15"/>
    <mergeCell ref="C41:D41"/>
    <mergeCell ref="A3:D4"/>
    <mergeCell ref="C12:D12"/>
    <mergeCell ref="C49:D49"/>
    <mergeCell ref="C81:D81"/>
    <mergeCell ref="C44:D44"/>
    <mergeCell ref="C46:D46"/>
    <mergeCell ref="F3:F4"/>
    <mergeCell ref="A5:D5"/>
    <mergeCell ref="C43:D43"/>
    <mergeCell ref="A6:D6"/>
    <mergeCell ref="A87:D87"/>
    <mergeCell ref="A67:D67"/>
    <mergeCell ref="C60:D60"/>
    <mergeCell ref="A86:D86"/>
    <mergeCell ref="C47:D47"/>
    <mergeCell ref="C74:D74"/>
    <mergeCell ref="A63:D63"/>
    <mergeCell ref="C68:D68"/>
    <mergeCell ref="C73:D73"/>
    <mergeCell ref="C79:D79"/>
    <mergeCell ref="C80:D80"/>
    <mergeCell ref="C78:D78"/>
    <mergeCell ref="C76:D76"/>
    <mergeCell ref="C75:D75"/>
    <mergeCell ref="C83:D83"/>
    <mergeCell ref="C82:D82"/>
    <mergeCell ref="A40:D40"/>
    <mergeCell ref="C51:D51"/>
    <mergeCell ref="C50:D50"/>
    <mergeCell ref="C48:D48"/>
    <mergeCell ref="C45:D45"/>
    <mergeCell ref="C42:D42"/>
    <mergeCell ref="A8:D8"/>
    <mergeCell ref="C25:D25"/>
    <mergeCell ref="C24:D24"/>
    <mergeCell ref="C17:D17"/>
    <mergeCell ref="C9:D9"/>
    <mergeCell ref="C16:D16"/>
    <mergeCell ref="C13:D13"/>
    <mergeCell ref="C11:D11"/>
    <mergeCell ref="C10:D10"/>
    <mergeCell ref="A14:D14"/>
    <mergeCell ref="C52:D52"/>
    <mergeCell ref="A59:D59"/>
    <mergeCell ref="C56:D56"/>
    <mergeCell ref="C57:D57"/>
    <mergeCell ref="C84:D84"/>
    <mergeCell ref="C64:D64"/>
    <mergeCell ref="C61:D61"/>
    <mergeCell ref="A66:D66"/>
    <mergeCell ref="C58:D58"/>
    <mergeCell ref="C65:D65"/>
    <mergeCell ref="C55:D55"/>
    <mergeCell ref="C54:D54"/>
    <mergeCell ref="C62:D62"/>
    <mergeCell ref="C53:D53"/>
  </mergeCells>
  <printOptions horizontalCentered="1"/>
  <pageMargins left="0.23622047244094491" right="0.23622047244094491" top="0.31496062992125984" bottom="0.15748031496062992" header="0.31496062992125984" footer="0.15748031496062992"/>
  <pageSetup scale="80" orientation="landscape" r:id="rId1"/>
  <headerFooter>
    <oddHeader>&amp;R&amp;"TH SarabunPSK,Regular"&amp;14&amp;KFFFFFFเอกสารแนบ ๔</oddHeader>
    <oddFooter>&amp;R&amp;"Helvetica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30"/>
  <sheetViews>
    <sheetView topLeftCell="A66" zoomScale="80" zoomScaleNormal="80" workbookViewId="0">
      <selection activeCell="C82" sqref="C82:D82"/>
    </sheetView>
  </sheetViews>
  <sheetFormatPr defaultRowHeight="14.25" x14ac:dyDescent="0.2"/>
  <cols>
    <col min="1" max="1" width="2.5" customWidth="1"/>
    <col min="2" max="2" width="4" customWidth="1"/>
    <col min="3" max="3" width="7.75" customWidth="1"/>
    <col min="4" max="4" width="52.75" bestFit="1" customWidth="1"/>
    <col min="6" max="6" width="11" customWidth="1"/>
    <col min="12" max="12" width="10.75" customWidth="1"/>
    <col min="27" max="27" width="10.125" customWidth="1"/>
  </cols>
  <sheetData>
    <row r="1" spans="1:256" ht="18.75" customHeight="1" x14ac:dyDescent="0.35">
      <c r="A1" s="198" t="s">
        <v>198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8.75" customHeight="1" x14ac:dyDescent="0.35">
      <c r="A2" s="198" t="s">
        <v>269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5" thickBot="1" x14ac:dyDescent="0.25"/>
    <row r="4" spans="1:256" ht="21.75" thickBot="1" x14ac:dyDescent="0.25">
      <c r="A4" s="652" t="s">
        <v>1</v>
      </c>
      <c r="B4" s="653"/>
      <c r="C4" s="653"/>
      <c r="D4" s="654"/>
      <c r="E4" s="661" t="s">
        <v>2</v>
      </c>
      <c r="F4" s="664" t="s">
        <v>272</v>
      </c>
      <c r="G4" s="667" t="s">
        <v>199</v>
      </c>
      <c r="H4" s="668"/>
      <c r="I4" s="668"/>
      <c r="J4" s="668"/>
      <c r="K4" s="668"/>
      <c r="L4" s="668"/>
      <c r="M4" s="668"/>
      <c r="N4" s="669"/>
      <c r="O4" s="669"/>
      <c r="P4" s="668"/>
      <c r="Q4" s="668"/>
      <c r="R4" s="668"/>
      <c r="S4" s="668"/>
      <c r="T4" s="668"/>
      <c r="U4" s="676" t="s">
        <v>199</v>
      </c>
      <c r="V4" s="668"/>
      <c r="W4" s="668"/>
      <c r="X4" s="668"/>
      <c r="Y4" s="668"/>
      <c r="Z4" s="668"/>
      <c r="AA4" s="668"/>
      <c r="AB4" s="668"/>
      <c r="AC4" s="668"/>
      <c r="AD4" s="668"/>
      <c r="AE4" s="668"/>
      <c r="AF4" s="668"/>
      <c r="AG4" s="668"/>
      <c r="AH4" s="668"/>
      <c r="AI4" s="668"/>
      <c r="AJ4" s="668"/>
      <c r="AK4" s="668"/>
      <c r="AL4" s="668"/>
      <c r="AM4" s="668"/>
      <c r="AN4" s="668"/>
      <c r="AO4" s="676" t="s">
        <v>199</v>
      </c>
      <c r="AP4" s="668"/>
      <c r="AQ4" s="668"/>
      <c r="AR4" s="668"/>
      <c r="AS4" s="668"/>
      <c r="AT4" s="668"/>
      <c r="AU4" s="668"/>
      <c r="AV4" s="668"/>
      <c r="AW4" s="677"/>
    </row>
    <row r="5" spans="1:256" ht="21" x14ac:dyDescent="0.2">
      <c r="A5" s="655"/>
      <c r="B5" s="656"/>
      <c r="C5" s="656"/>
      <c r="D5" s="657"/>
      <c r="E5" s="662"/>
      <c r="F5" s="665"/>
      <c r="G5" s="670" t="s">
        <v>200</v>
      </c>
      <c r="H5" s="671"/>
      <c r="I5" s="671"/>
      <c r="J5" s="671"/>
      <c r="K5" s="671"/>
      <c r="L5" s="671"/>
      <c r="M5" s="678"/>
      <c r="N5" s="679" t="s">
        <v>201</v>
      </c>
      <c r="O5" s="680"/>
      <c r="P5" s="681" t="s">
        <v>202</v>
      </c>
      <c r="Q5" s="671"/>
      <c r="R5" s="671"/>
      <c r="S5" s="671"/>
      <c r="T5" s="672"/>
      <c r="U5" s="644" t="s">
        <v>203</v>
      </c>
      <c r="V5" s="682"/>
      <c r="W5" s="682"/>
      <c r="X5" s="682"/>
      <c r="Y5" s="683"/>
      <c r="Z5" s="644" t="s">
        <v>204</v>
      </c>
      <c r="AA5" s="645"/>
      <c r="AB5" s="645"/>
      <c r="AC5" s="645"/>
      <c r="AD5" s="645"/>
      <c r="AE5" s="645"/>
      <c r="AF5" s="645"/>
      <c r="AG5" s="645"/>
      <c r="AH5" s="646"/>
      <c r="AI5" s="670" t="s">
        <v>205</v>
      </c>
      <c r="AJ5" s="671"/>
      <c r="AK5" s="671"/>
      <c r="AL5" s="671"/>
      <c r="AM5" s="671"/>
      <c r="AN5" s="672"/>
      <c r="AO5" s="670" t="s">
        <v>206</v>
      </c>
      <c r="AP5" s="671"/>
      <c r="AQ5" s="671"/>
      <c r="AR5" s="671"/>
      <c r="AS5" s="671"/>
      <c r="AT5" s="672"/>
      <c r="AU5" s="670" t="s">
        <v>207</v>
      </c>
      <c r="AV5" s="671"/>
      <c r="AW5" s="672"/>
    </row>
    <row r="6" spans="1:256" ht="42" x14ac:dyDescent="0.2">
      <c r="A6" s="655"/>
      <c r="B6" s="656"/>
      <c r="C6" s="656"/>
      <c r="D6" s="657"/>
      <c r="E6" s="662"/>
      <c r="F6" s="665"/>
      <c r="G6" s="639" t="s">
        <v>200</v>
      </c>
      <c r="H6" s="641" t="s">
        <v>208</v>
      </c>
      <c r="I6" s="642"/>
      <c r="J6" s="642"/>
      <c r="K6" s="641" t="s">
        <v>209</v>
      </c>
      <c r="L6" s="642"/>
      <c r="M6" s="647"/>
      <c r="N6" s="648" t="s">
        <v>201</v>
      </c>
      <c r="O6" s="14" t="s">
        <v>210</v>
      </c>
      <c r="P6" s="650" t="s">
        <v>202</v>
      </c>
      <c r="Q6" s="641" t="s">
        <v>211</v>
      </c>
      <c r="R6" s="642"/>
      <c r="S6" s="19" t="s">
        <v>212</v>
      </c>
      <c r="T6" s="20" t="s">
        <v>213</v>
      </c>
      <c r="U6" s="639" t="s">
        <v>203</v>
      </c>
      <c r="V6" s="641" t="s">
        <v>214</v>
      </c>
      <c r="W6" s="19" t="s">
        <v>215</v>
      </c>
      <c r="X6" s="18" t="s">
        <v>216</v>
      </c>
      <c r="Y6" s="16" t="s">
        <v>258</v>
      </c>
      <c r="Z6" s="639" t="s">
        <v>204</v>
      </c>
      <c r="AA6" s="641" t="s">
        <v>217</v>
      </c>
      <c r="AB6" s="642"/>
      <c r="AC6" s="642"/>
      <c r="AD6" s="642"/>
      <c r="AE6" s="641" t="s">
        <v>218</v>
      </c>
      <c r="AF6" s="642"/>
      <c r="AG6" s="641" t="s">
        <v>219</v>
      </c>
      <c r="AH6" s="643"/>
      <c r="AI6" s="639" t="s">
        <v>205</v>
      </c>
      <c r="AJ6" s="674" t="s">
        <v>220</v>
      </c>
      <c r="AK6" s="675"/>
      <c r="AL6" s="19" t="s">
        <v>221</v>
      </c>
      <c r="AM6" s="641" t="s">
        <v>222</v>
      </c>
      <c r="AN6" s="643"/>
      <c r="AO6" s="639" t="s">
        <v>206</v>
      </c>
      <c r="AP6" s="641" t="s">
        <v>223</v>
      </c>
      <c r="AQ6" s="641" t="s">
        <v>224</v>
      </c>
      <c r="AR6" s="642"/>
      <c r="AS6" s="641" t="s">
        <v>225</v>
      </c>
      <c r="AT6" s="643"/>
      <c r="AU6" s="639" t="s">
        <v>207</v>
      </c>
      <c r="AV6" s="641" t="s">
        <v>226</v>
      </c>
      <c r="AW6" s="637" t="s">
        <v>227</v>
      </c>
    </row>
    <row r="7" spans="1:256" ht="63.75" thickBot="1" x14ac:dyDescent="0.25">
      <c r="A7" s="658"/>
      <c r="B7" s="659"/>
      <c r="C7" s="659"/>
      <c r="D7" s="660"/>
      <c r="E7" s="663"/>
      <c r="F7" s="666"/>
      <c r="G7" s="640"/>
      <c r="H7" s="11" t="s">
        <v>228</v>
      </c>
      <c r="I7" s="11" t="s">
        <v>229</v>
      </c>
      <c r="J7" s="11" t="s">
        <v>230</v>
      </c>
      <c r="K7" s="11" t="s">
        <v>231</v>
      </c>
      <c r="L7" s="11" t="s">
        <v>232</v>
      </c>
      <c r="M7" s="12" t="s">
        <v>233</v>
      </c>
      <c r="N7" s="649"/>
      <c r="O7" s="13" t="s">
        <v>234</v>
      </c>
      <c r="P7" s="651"/>
      <c r="Q7" s="11" t="s">
        <v>235</v>
      </c>
      <c r="R7" s="11" t="s">
        <v>236</v>
      </c>
      <c r="S7" s="11" t="s">
        <v>237</v>
      </c>
      <c r="T7" s="15" t="s">
        <v>238</v>
      </c>
      <c r="U7" s="640"/>
      <c r="V7" s="673"/>
      <c r="W7" s="11" t="s">
        <v>239</v>
      </c>
      <c r="X7" s="12" t="s">
        <v>240</v>
      </c>
      <c r="Y7" s="17" t="s">
        <v>259</v>
      </c>
      <c r="Z7" s="640"/>
      <c r="AA7" s="11" t="s">
        <v>241</v>
      </c>
      <c r="AB7" s="11" t="s">
        <v>242</v>
      </c>
      <c r="AC7" s="11" t="s">
        <v>243</v>
      </c>
      <c r="AD7" s="11" t="s">
        <v>244</v>
      </c>
      <c r="AE7" s="11" t="s">
        <v>245</v>
      </c>
      <c r="AF7" s="11" t="s">
        <v>246</v>
      </c>
      <c r="AG7" s="11" t="s">
        <v>247</v>
      </c>
      <c r="AH7" s="15" t="s">
        <v>248</v>
      </c>
      <c r="AI7" s="640"/>
      <c r="AJ7" s="11" t="s">
        <v>249</v>
      </c>
      <c r="AK7" s="11" t="s">
        <v>263</v>
      </c>
      <c r="AL7" s="11" t="s">
        <v>250</v>
      </c>
      <c r="AM7" s="11" t="s">
        <v>251</v>
      </c>
      <c r="AN7" s="15" t="s">
        <v>252</v>
      </c>
      <c r="AO7" s="640"/>
      <c r="AP7" s="673"/>
      <c r="AQ7" s="11" t="s">
        <v>253</v>
      </c>
      <c r="AR7" s="11" t="s">
        <v>254</v>
      </c>
      <c r="AS7" s="11" t="s">
        <v>255</v>
      </c>
      <c r="AT7" s="15" t="s">
        <v>256</v>
      </c>
      <c r="AU7" s="640"/>
      <c r="AV7" s="673"/>
      <c r="AW7" s="638"/>
    </row>
    <row r="8" spans="1:256" ht="21" x14ac:dyDescent="0.35">
      <c r="A8" s="685" t="s">
        <v>18</v>
      </c>
      <c r="B8" s="686"/>
      <c r="C8" s="686"/>
      <c r="D8" s="687"/>
      <c r="E8" s="21"/>
      <c r="F8" s="22"/>
      <c r="G8" s="23"/>
      <c r="H8" s="24"/>
      <c r="I8" s="25"/>
      <c r="J8" s="25"/>
      <c r="K8" s="25"/>
      <c r="L8" s="25"/>
      <c r="M8" s="26"/>
      <c r="N8" s="27"/>
      <c r="O8" s="28"/>
      <c r="P8" s="29"/>
      <c r="Q8" s="25"/>
      <c r="R8" s="25"/>
      <c r="S8" s="25"/>
      <c r="T8" s="30"/>
      <c r="U8" s="23"/>
      <c r="V8" s="25"/>
      <c r="W8" s="25"/>
      <c r="X8" s="30"/>
      <c r="Y8" s="25"/>
      <c r="Z8" s="23"/>
      <c r="AA8" s="25"/>
      <c r="AB8" s="25"/>
      <c r="AC8" s="25"/>
      <c r="AD8" s="25"/>
      <c r="AE8" s="25"/>
      <c r="AF8" s="25"/>
      <c r="AG8" s="25"/>
      <c r="AH8" s="30"/>
      <c r="AI8" s="23"/>
      <c r="AJ8" s="25"/>
      <c r="AK8" s="25"/>
      <c r="AL8" s="25"/>
      <c r="AM8" s="25"/>
      <c r="AN8" s="30"/>
      <c r="AO8" s="23"/>
      <c r="AP8" s="25"/>
      <c r="AQ8" s="25"/>
      <c r="AR8" s="25"/>
      <c r="AS8" s="25"/>
      <c r="AT8" s="30"/>
      <c r="AU8" s="23"/>
      <c r="AV8" s="25"/>
      <c r="AW8" s="26"/>
      <c r="AX8" s="205"/>
    </row>
    <row r="9" spans="1:256" ht="21" x14ac:dyDescent="0.35">
      <c r="A9" s="684" t="s">
        <v>273</v>
      </c>
      <c r="B9" s="547"/>
      <c r="C9" s="547"/>
      <c r="D9" s="548"/>
      <c r="E9" s="31"/>
      <c r="F9" s="32"/>
      <c r="G9" s="33"/>
      <c r="H9" s="34"/>
      <c r="I9" s="34"/>
      <c r="J9" s="34"/>
      <c r="K9" s="34"/>
      <c r="L9" s="34"/>
      <c r="M9" s="35"/>
      <c r="N9" s="36"/>
      <c r="O9" s="37"/>
      <c r="P9" s="38"/>
      <c r="Q9" s="34"/>
      <c r="R9" s="34"/>
      <c r="S9" s="34"/>
      <c r="T9" s="39"/>
      <c r="U9" s="33"/>
      <c r="V9" s="34"/>
      <c r="W9" s="34"/>
      <c r="X9" s="172"/>
      <c r="Y9" s="38"/>
      <c r="Z9" s="33"/>
      <c r="AA9" s="34"/>
      <c r="AB9" s="34"/>
      <c r="AC9" s="34"/>
      <c r="AD9" s="34"/>
      <c r="AE9" s="34"/>
      <c r="AF9" s="34"/>
      <c r="AG9" s="34"/>
      <c r="AH9" s="39"/>
      <c r="AI9" s="33"/>
      <c r="AJ9" s="34"/>
      <c r="AK9" s="34"/>
      <c r="AL9" s="34"/>
      <c r="AM9" s="34"/>
      <c r="AN9" s="39"/>
      <c r="AO9" s="33"/>
      <c r="AP9" s="34"/>
      <c r="AQ9" s="34"/>
      <c r="AR9" s="34"/>
      <c r="AS9" s="34"/>
      <c r="AT9" s="39"/>
      <c r="AU9" s="33"/>
      <c r="AV9" s="34"/>
      <c r="AW9" s="39"/>
    </row>
    <row r="10" spans="1:256" ht="21" x14ac:dyDescent="0.35">
      <c r="A10" s="40"/>
      <c r="B10" s="41" t="s">
        <v>274</v>
      </c>
      <c r="C10" s="541" t="s">
        <v>19</v>
      </c>
      <c r="D10" s="545"/>
      <c r="E10" s="42" t="s">
        <v>20</v>
      </c>
      <c r="F10" s="43">
        <f t="shared" ref="F10:F15" si="0">SUM(G10,N10,P10,U10,Z10,AI10,AO10,AU10)</f>
        <v>432</v>
      </c>
      <c r="G10" s="44">
        <f>SUM(H10:M10)</f>
        <v>72</v>
      </c>
      <c r="H10" s="45">
        <v>12</v>
      </c>
      <c r="I10" s="45">
        <v>12</v>
      </c>
      <c r="J10" s="45">
        <v>12</v>
      </c>
      <c r="K10" s="45">
        <v>12</v>
      </c>
      <c r="L10" s="45">
        <v>12</v>
      </c>
      <c r="M10" s="46">
        <v>12</v>
      </c>
      <c r="N10" s="47">
        <v>12</v>
      </c>
      <c r="O10" s="48">
        <v>12</v>
      </c>
      <c r="P10" s="49">
        <f t="shared" ref="P10:P15" si="1">SUM(Q10:T10)</f>
        <v>48</v>
      </c>
      <c r="Q10" s="45">
        <v>12</v>
      </c>
      <c r="R10" s="45">
        <v>12</v>
      </c>
      <c r="S10" s="45">
        <v>12</v>
      </c>
      <c r="T10" s="50">
        <v>12</v>
      </c>
      <c r="U10" s="44">
        <f t="shared" ref="U10:U14" si="2">SUM(V10:Y10)</f>
        <v>48</v>
      </c>
      <c r="V10" s="45">
        <v>12</v>
      </c>
      <c r="W10" s="45">
        <v>12</v>
      </c>
      <c r="X10" s="173">
        <v>12</v>
      </c>
      <c r="Y10" s="49">
        <v>12</v>
      </c>
      <c r="Z10" s="44">
        <f>SUM(AA10:AH10)</f>
        <v>96</v>
      </c>
      <c r="AA10" s="45">
        <v>12</v>
      </c>
      <c r="AB10" s="45">
        <v>12</v>
      </c>
      <c r="AC10" s="45">
        <v>12</v>
      </c>
      <c r="AD10" s="45">
        <v>12</v>
      </c>
      <c r="AE10" s="45">
        <v>12</v>
      </c>
      <c r="AF10" s="45">
        <v>12</v>
      </c>
      <c r="AG10" s="45">
        <v>12</v>
      </c>
      <c r="AH10" s="50">
        <v>12</v>
      </c>
      <c r="AI10" s="44">
        <f t="shared" ref="AI10:AI15" si="3">SUM(AJ10:AN10)</f>
        <v>60</v>
      </c>
      <c r="AJ10" s="45">
        <v>12</v>
      </c>
      <c r="AK10" s="45">
        <v>12</v>
      </c>
      <c r="AL10" s="45">
        <v>12</v>
      </c>
      <c r="AM10" s="45">
        <v>12</v>
      </c>
      <c r="AN10" s="50">
        <v>12</v>
      </c>
      <c r="AO10" s="44">
        <f t="shared" ref="AO10:AO15" si="4">SUM(AP10:AT10)</f>
        <v>72</v>
      </c>
      <c r="AP10" s="45">
        <v>15</v>
      </c>
      <c r="AQ10" s="45">
        <v>15</v>
      </c>
      <c r="AR10" s="45">
        <v>12</v>
      </c>
      <c r="AS10" s="45">
        <v>15</v>
      </c>
      <c r="AT10" s="50">
        <v>15</v>
      </c>
      <c r="AU10" s="44">
        <f>SUM(AV10:AW10)</f>
        <v>24</v>
      </c>
      <c r="AV10" s="45">
        <v>12</v>
      </c>
      <c r="AW10" s="50">
        <v>12</v>
      </c>
    </row>
    <row r="11" spans="1:256" ht="21" x14ac:dyDescent="0.35">
      <c r="A11" s="684" t="s">
        <v>275</v>
      </c>
      <c r="B11" s="547"/>
      <c r="C11" s="547"/>
      <c r="D11" s="548"/>
      <c r="E11" s="51" t="s">
        <v>20</v>
      </c>
      <c r="F11" s="52">
        <f t="shared" si="0"/>
        <v>432</v>
      </c>
      <c r="G11" s="53">
        <f t="shared" ref="G11:G15" si="5">SUM(H11:M11)</f>
        <v>72</v>
      </c>
      <c r="H11" s="54">
        <v>12</v>
      </c>
      <c r="I11" s="54">
        <v>12</v>
      </c>
      <c r="J11" s="54">
        <v>12</v>
      </c>
      <c r="K11" s="54">
        <v>12</v>
      </c>
      <c r="L11" s="54">
        <v>12</v>
      </c>
      <c r="M11" s="55">
        <v>12</v>
      </c>
      <c r="N11" s="56">
        <v>12</v>
      </c>
      <c r="O11" s="57">
        <v>12</v>
      </c>
      <c r="P11" s="58">
        <f t="shared" si="1"/>
        <v>48</v>
      </c>
      <c r="Q11" s="54">
        <v>12</v>
      </c>
      <c r="R11" s="54">
        <v>12</v>
      </c>
      <c r="S11" s="54">
        <v>12</v>
      </c>
      <c r="T11" s="59">
        <v>12</v>
      </c>
      <c r="U11" s="53">
        <f t="shared" si="2"/>
        <v>48</v>
      </c>
      <c r="V11" s="54">
        <v>12</v>
      </c>
      <c r="W11" s="54">
        <v>12</v>
      </c>
      <c r="X11" s="174">
        <v>12</v>
      </c>
      <c r="Y11" s="58">
        <v>12</v>
      </c>
      <c r="Z11" s="53">
        <f t="shared" ref="Z11:Z15" si="6">SUM(AA11:AH11)</f>
        <v>96</v>
      </c>
      <c r="AA11" s="54">
        <v>12</v>
      </c>
      <c r="AB11" s="54">
        <v>12</v>
      </c>
      <c r="AC11" s="54">
        <v>12</v>
      </c>
      <c r="AD11" s="54">
        <v>12</v>
      </c>
      <c r="AE11" s="54">
        <v>12</v>
      </c>
      <c r="AF11" s="54">
        <v>12</v>
      </c>
      <c r="AG11" s="54">
        <v>12</v>
      </c>
      <c r="AH11" s="59">
        <v>12</v>
      </c>
      <c r="AI11" s="53">
        <f t="shared" si="3"/>
        <v>60</v>
      </c>
      <c r="AJ11" s="54">
        <v>12</v>
      </c>
      <c r="AK11" s="54">
        <v>12</v>
      </c>
      <c r="AL11" s="54">
        <v>12</v>
      </c>
      <c r="AM11" s="54">
        <v>12</v>
      </c>
      <c r="AN11" s="59">
        <v>12</v>
      </c>
      <c r="AO11" s="53">
        <f t="shared" si="4"/>
        <v>72</v>
      </c>
      <c r="AP11" s="54">
        <v>15</v>
      </c>
      <c r="AQ11" s="54">
        <v>15</v>
      </c>
      <c r="AR11" s="54">
        <v>12</v>
      </c>
      <c r="AS11" s="54">
        <v>15</v>
      </c>
      <c r="AT11" s="59">
        <v>15</v>
      </c>
      <c r="AU11" s="53">
        <v>24</v>
      </c>
      <c r="AV11" s="54">
        <v>12</v>
      </c>
      <c r="AW11" s="59">
        <v>12</v>
      </c>
    </row>
    <row r="12" spans="1:256" ht="21" x14ac:dyDescent="0.35">
      <c r="A12" s="40"/>
      <c r="B12" s="41" t="s">
        <v>21</v>
      </c>
      <c r="C12" s="549" t="s">
        <v>22</v>
      </c>
      <c r="D12" s="550"/>
      <c r="E12" s="42" t="s">
        <v>20</v>
      </c>
      <c r="F12" s="43">
        <f t="shared" si="0"/>
        <v>144</v>
      </c>
      <c r="G12" s="44">
        <f t="shared" si="5"/>
        <v>24</v>
      </c>
      <c r="H12" s="45">
        <v>4</v>
      </c>
      <c r="I12" s="45">
        <v>4</v>
      </c>
      <c r="J12" s="45">
        <v>4</v>
      </c>
      <c r="K12" s="45">
        <v>4</v>
      </c>
      <c r="L12" s="45">
        <v>4</v>
      </c>
      <c r="M12" s="46">
        <v>4</v>
      </c>
      <c r="N12" s="47">
        <v>4</v>
      </c>
      <c r="O12" s="48">
        <v>4</v>
      </c>
      <c r="P12" s="49">
        <f t="shared" si="1"/>
        <v>16</v>
      </c>
      <c r="Q12" s="45">
        <v>4</v>
      </c>
      <c r="R12" s="45">
        <v>4</v>
      </c>
      <c r="S12" s="45">
        <v>4</v>
      </c>
      <c r="T12" s="50">
        <v>4</v>
      </c>
      <c r="U12" s="44">
        <f t="shared" si="2"/>
        <v>16</v>
      </c>
      <c r="V12" s="45">
        <v>4</v>
      </c>
      <c r="W12" s="45">
        <v>4</v>
      </c>
      <c r="X12" s="173">
        <v>4</v>
      </c>
      <c r="Y12" s="49">
        <v>4</v>
      </c>
      <c r="Z12" s="44">
        <f t="shared" si="6"/>
        <v>32</v>
      </c>
      <c r="AA12" s="45">
        <v>4</v>
      </c>
      <c r="AB12" s="45">
        <v>4</v>
      </c>
      <c r="AC12" s="45">
        <v>4</v>
      </c>
      <c r="AD12" s="45">
        <v>4</v>
      </c>
      <c r="AE12" s="45">
        <v>4</v>
      </c>
      <c r="AF12" s="45">
        <v>4</v>
      </c>
      <c r="AG12" s="45">
        <v>4</v>
      </c>
      <c r="AH12" s="50">
        <v>4</v>
      </c>
      <c r="AI12" s="44">
        <f t="shared" si="3"/>
        <v>20</v>
      </c>
      <c r="AJ12" s="45">
        <v>4</v>
      </c>
      <c r="AK12" s="45">
        <v>4</v>
      </c>
      <c r="AL12" s="45">
        <v>4</v>
      </c>
      <c r="AM12" s="45">
        <v>4</v>
      </c>
      <c r="AN12" s="50">
        <v>4</v>
      </c>
      <c r="AO12" s="44">
        <f t="shared" si="4"/>
        <v>24</v>
      </c>
      <c r="AP12" s="45">
        <v>5</v>
      </c>
      <c r="AQ12" s="45">
        <v>5</v>
      </c>
      <c r="AR12" s="45">
        <v>4</v>
      </c>
      <c r="AS12" s="45">
        <v>5</v>
      </c>
      <c r="AT12" s="50">
        <v>5</v>
      </c>
      <c r="AU12" s="44">
        <f>SUM(AV12:AW12)</f>
        <v>8</v>
      </c>
      <c r="AV12" s="45">
        <v>4</v>
      </c>
      <c r="AW12" s="50">
        <v>4</v>
      </c>
    </row>
    <row r="13" spans="1:256" ht="21" x14ac:dyDescent="0.35">
      <c r="A13" s="60"/>
      <c r="B13" s="41" t="s">
        <v>23</v>
      </c>
      <c r="C13" s="549" t="s">
        <v>24</v>
      </c>
      <c r="D13" s="550"/>
      <c r="E13" s="42" t="s">
        <v>20</v>
      </c>
      <c r="F13" s="43">
        <f t="shared" si="0"/>
        <v>144</v>
      </c>
      <c r="G13" s="44">
        <f t="shared" si="5"/>
        <v>24</v>
      </c>
      <c r="H13" s="45">
        <v>4</v>
      </c>
      <c r="I13" s="45">
        <v>4</v>
      </c>
      <c r="J13" s="45">
        <v>4</v>
      </c>
      <c r="K13" s="45">
        <v>4</v>
      </c>
      <c r="L13" s="45">
        <v>4</v>
      </c>
      <c r="M13" s="46">
        <v>4</v>
      </c>
      <c r="N13" s="47">
        <v>4</v>
      </c>
      <c r="O13" s="48">
        <v>4</v>
      </c>
      <c r="P13" s="49">
        <f t="shared" si="1"/>
        <v>16</v>
      </c>
      <c r="Q13" s="45">
        <v>4</v>
      </c>
      <c r="R13" s="45">
        <v>4</v>
      </c>
      <c r="S13" s="45">
        <v>4</v>
      </c>
      <c r="T13" s="50">
        <v>4</v>
      </c>
      <c r="U13" s="44">
        <f>SUM(V13:Y13)</f>
        <v>16</v>
      </c>
      <c r="V13" s="45">
        <v>4</v>
      </c>
      <c r="W13" s="45">
        <v>4</v>
      </c>
      <c r="X13" s="173">
        <v>4</v>
      </c>
      <c r="Y13" s="49">
        <v>4</v>
      </c>
      <c r="Z13" s="44">
        <f t="shared" si="6"/>
        <v>32</v>
      </c>
      <c r="AA13" s="45">
        <v>4</v>
      </c>
      <c r="AB13" s="45">
        <v>4</v>
      </c>
      <c r="AC13" s="45">
        <v>4</v>
      </c>
      <c r="AD13" s="45">
        <v>4</v>
      </c>
      <c r="AE13" s="45">
        <v>4</v>
      </c>
      <c r="AF13" s="45">
        <v>4</v>
      </c>
      <c r="AG13" s="45">
        <v>4</v>
      </c>
      <c r="AH13" s="50">
        <v>4</v>
      </c>
      <c r="AI13" s="44">
        <f t="shared" si="3"/>
        <v>20</v>
      </c>
      <c r="AJ13" s="45">
        <v>4</v>
      </c>
      <c r="AK13" s="45">
        <v>4</v>
      </c>
      <c r="AL13" s="45">
        <v>4</v>
      </c>
      <c r="AM13" s="45">
        <v>4</v>
      </c>
      <c r="AN13" s="50">
        <v>4</v>
      </c>
      <c r="AO13" s="44">
        <f t="shared" si="4"/>
        <v>24</v>
      </c>
      <c r="AP13" s="45">
        <v>5</v>
      </c>
      <c r="AQ13" s="45">
        <v>5</v>
      </c>
      <c r="AR13" s="45">
        <v>4</v>
      </c>
      <c r="AS13" s="45">
        <v>5</v>
      </c>
      <c r="AT13" s="50">
        <v>5</v>
      </c>
      <c r="AU13" s="44">
        <v>8</v>
      </c>
      <c r="AV13" s="45">
        <v>4</v>
      </c>
      <c r="AW13" s="50">
        <v>4</v>
      </c>
    </row>
    <row r="14" spans="1:256" ht="21" x14ac:dyDescent="0.35">
      <c r="A14" s="60"/>
      <c r="B14" s="41" t="s">
        <v>25</v>
      </c>
      <c r="C14" s="541" t="s">
        <v>26</v>
      </c>
      <c r="D14" s="551"/>
      <c r="E14" s="42" t="s">
        <v>20</v>
      </c>
      <c r="F14" s="43">
        <f t="shared" si="0"/>
        <v>72</v>
      </c>
      <c r="G14" s="44">
        <f t="shared" si="5"/>
        <v>12</v>
      </c>
      <c r="H14" s="45">
        <v>2</v>
      </c>
      <c r="I14" s="45">
        <v>2</v>
      </c>
      <c r="J14" s="45">
        <v>2</v>
      </c>
      <c r="K14" s="45">
        <v>2</v>
      </c>
      <c r="L14" s="45">
        <v>2</v>
      </c>
      <c r="M14" s="46">
        <v>2</v>
      </c>
      <c r="N14" s="47">
        <v>2</v>
      </c>
      <c r="O14" s="48">
        <v>2</v>
      </c>
      <c r="P14" s="49">
        <f t="shared" si="1"/>
        <v>8</v>
      </c>
      <c r="Q14" s="45">
        <v>2</v>
      </c>
      <c r="R14" s="45">
        <v>2</v>
      </c>
      <c r="S14" s="45">
        <v>2</v>
      </c>
      <c r="T14" s="50">
        <v>2</v>
      </c>
      <c r="U14" s="44">
        <f t="shared" si="2"/>
        <v>8</v>
      </c>
      <c r="V14" s="45">
        <v>2</v>
      </c>
      <c r="W14" s="45">
        <v>2</v>
      </c>
      <c r="X14" s="173">
        <v>2</v>
      </c>
      <c r="Y14" s="49">
        <v>2</v>
      </c>
      <c r="Z14" s="44">
        <f t="shared" si="6"/>
        <v>16</v>
      </c>
      <c r="AA14" s="45">
        <v>2</v>
      </c>
      <c r="AB14" s="45">
        <v>2</v>
      </c>
      <c r="AC14" s="45">
        <v>2</v>
      </c>
      <c r="AD14" s="45">
        <v>2</v>
      </c>
      <c r="AE14" s="45">
        <v>2</v>
      </c>
      <c r="AF14" s="45">
        <v>2</v>
      </c>
      <c r="AG14" s="45">
        <v>2</v>
      </c>
      <c r="AH14" s="50">
        <v>2</v>
      </c>
      <c r="AI14" s="44">
        <f t="shared" si="3"/>
        <v>10</v>
      </c>
      <c r="AJ14" s="45">
        <v>2</v>
      </c>
      <c r="AK14" s="45">
        <v>2</v>
      </c>
      <c r="AL14" s="45">
        <v>2</v>
      </c>
      <c r="AM14" s="45">
        <v>2</v>
      </c>
      <c r="AN14" s="50">
        <v>2</v>
      </c>
      <c r="AO14" s="44">
        <f t="shared" si="4"/>
        <v>12</v>
      </c>
      <c r="AP14" s="45">
        <v>3</v>
      </c>
      <c r="AQ14" s="45">
        <v>3</v>
      </c>
      <c r="AR14" s="45">
        <v>2</v>
      </c>
      <c r="AS14" s="45">
        <v>2</v>
      </c>
      <c r="AT14" s="50">
        <v>2</v>
      </c>
      <c r="AU14" s="44">
        <f>SUM(AV14:AW14)</f>
        <v>4</v>
      </c>
      <c r="AV14" s="45">
        <v>2</v>
      </c>
      <c r="AW14" s="50">
        <v>2</v>
      </c>
    </row>
    <row r="15" spans="1:256" ht="21" x14ac:dyDescent="0.35">
      <c r="A15" s="60"/>
      <c r="B15" s="41" t="s">
        <v>27</v>
      </c>
      <c r="C15" s="541" t="s">
        <v>28</v>
      </c>
      <c r="D15" s="551"/>
      <c r="E15" s="42" t="s">
        <v>20</v>
      </c>
      <c r="F15" s="43">
        <f t="shared" si="0"/>
        <v>72</v>
      </c>
      <c r="G15" s="44">
        <f t="shared" si="5"/>
        <v>12</v>
      </c>
      <c r="H15" s="45">
        <v>2</v>
      </c>
      <c r="I15" s="45">
        <v>2</v>
      </c>
      <c r="J15" s="45">
        <v>2</v>
      </c>
      <c r="K15" s="45">
        <v>2</v>
      </c>
      <c r="L15" s="45">
        <v>2</v>
      </c>
      <c r="M15" s="46">
        <v>2</v>
      </c>
      <c r="N15" s="47">
        <v>2</v>
      </c>
      <c r="O15" s="48">
        <v>2</v>
      </c>
      <c r="P15" s="49">
        <f t="shared" si="1"/>
        <v>8</v>
      </c>
      <c r="Q15" s="45">
        <v>2</v>
      </c>
      <c r="R15" s="45">
        <v>2</v>
      </c>
      <c r="S15" s="45">
        <v>2</v>
      </c>
      <c r="T15" s="50">
        <v>2</v>
      </c>
      <c r="U15" s="44">
        <f>SUM(V15:Y15)</f>
        <v>8</v>
      </c>
      <c r="V15" s="45">
        <v>2</v>
      </c>
      <c r="W15" s="45">
        <v>2</v>
      </c>
      <c r="X15" s="173">
        <v>2</v>
      </c>
      <c r="Y15" s="49">
        <v>2</v>
      </c>
      <c r="Z15" s="44">
        <f t="shared" si="6"/>
        <v>16</v>
      </c>
      <c r="AA15" s="45">
        <v>2</v>
      </c>
      <c r="AB15" s="45">
        <v>2</v>
      </c>
      <c r="AC15" s="45">
        <v>2</v>
      </c>
      <c r="AD15" s="45">
        <v>2</v>
      </c>
      <c r="AE15" s="45">
        <v>2</v>
      </c>
      <c r="AF15" s="45">
        <v>2</v>
      </c>
      <c r="AG15" s="45">
        <v>2</v>
      </c>
      <c r="AH15" s="50">
        <v>2</v>
      </c>
      <c r="AI15" s="44">
        <f t="shared" si="3"/>
        <v>10</v>
      </c>
      <c r="AJ15" s="45">
        <v>2</v>
      </c>
      <c r="AK15" s="45">
        <v>2</v>
      </c>
      <c r="AL15" s="45">
        <v>2</v>
      </c>
      <c r="AM15" s="45">
        <v>2</v>
      </c>
      <c r="AN15" s="50">
        <v>2</v>
      </c>
      <c r="AO15" s="44">
        <f t="shared" si="4"/>
        <v>12</v>
      </c>
      <c r="AP15" s="45">
        <v>3</v>
      </c>
      <c r="AQ15" s="45">
        <v>3</v>
      </c>
      <c r="AR15" s="45">
        <v>2</v>
      </c>
      <c r="AS15" s="45">
        <v>2</v>
      </c>
      <c r="AT15" s="50">
        <v>2</v>
      </c>
      <c r="AU15" s="44">
        <v>4</v>
      </c>
      <c r="AV15" s="45">
        <v>2</v>
      </c>
      <c r="AW15" s="50">
        <v>2</v>
      </c>
    </row>
    <row r="16" spans="1:256" ht="21" x14ac:dyDescent="0.35">
      <c r="A16" s="60"/>
      <c r="B16" s="41" t="s">
        <v>29</v>
      </c>
      <c r="C16" s="541" t="s">
        <v>30</v>
      </c>
      <c r="D16" s="551"/>
      <c r="E16" s="42" t="s">
        <v>31</v>
      </c>
      <c r="F16" s="43"/>
      <c r="G16" s="44"/>
      <c r="H16" s="45"/>
      <c r="I16" s="45"/>
      <c r="J16" s="45"/>
      <c r="K16" s="45"/>
      <c r="L16" s="45"/>
      <c r="M16" s="46"/>
      <c r="N16" s="47"/>
      <c r="O16" s="48"/>
      <c r="P16" s="49"/>
      <c r="Q16" s="45"/>
      <c r="R16" s="45"/>
      <c r="S16" s="45"/>
      <c r="T16" s="50"/>
      <c r="U16" s="44"/>
      <c r="V16" s="45"/>
      <c r="W16" s="45"/>
      <c r="X16" s="173"/>
      <c r="Y16" s="49"/>
      <c r="Z16" s="44"/>
      <c r="AA16" s="45"/>
      <c r="AB16" s="45"/>
      <c r="AC16" s="45"/>
      <c r="AD16" s="45"/>
      <c r="AE16" s="45"/>
      <c r="AF16" s="45"/>
      <c r="AG16" s="45"/>
      <c r="AH16" s="50"/>
      <c r="AI16" s="44"/>
      <c r="AJ16" s="45"/>
      <c r="AK16" s="45"/>
      <c r="AL16" s="45"/>
      <c r="AM16" s="45"/>
      <c r="AN16" s="50"/>
      <c r="AO16" s="44"/>
      <c r="AP16" s="45"/>
      <c r="AQ16" s="45"/>
      <c r="AR16" s="45"/>
      <c r="AS16" s="45"/>
      <c r="AT16" s="50"/>
      <c r="AU16" s="44"/>
      <c r="AV16" s="45"/>
      <c r="AW16" s="50"/>
    </row>
    <row r="17" spans="1:49" ht="21" x14ac:dyDescent="0.35">
      <c r="A17" s="684" t="s">
        <v>276</v>
      </c>
      <c r="B17" s="547"/>
      <c r="C17" s="547"/>
      <c r="D17" s="548"/>
      <c r="E17" s="31"/>
      <c r="F17" s="52"/>
      <c r="G17" s="53"/>
      <c r="H17" s="54"/>
      <c r="I17" s="54"/>
      <c r="J17" s="54"/>
      <c r="K17" s="54"/>
      <c r="L17" s="54"/>
      <c r="M17" s="55"/>
      <c r="N17" s="56"/>
      <c r="O17" s="57"/>
      <c r="P17" s="58"/>
      <c r="Q17" s="54"/>
      <c r="R17" s="54"/>
      <c r="S17" s="54"/>
      <c r="T17" s="59"/>
      <c r="U17" s="53"/>
      <c r="V17" s="54"/>
      <c r="W17" s="54"/>
      <c r="X17" s="174"/>
      <c r="Y17" s="58"/>
      <c r="Z17" s="53"/>
      <c r="AA17" s="54"/>
      <c r="AB17" s="54"/>
      <c r="AC17" s="54"/>
      <c r="AD17" s="54"/>
      <c r="AE17" s="54"/>
      <c r="AF17" s="54"/>
      <c r="AG17" s="54"/>
      <c r="AH17" s="59"/>
      <c r="AI17" s="53"/>
      <c r="AJ17" s="54"/>
      <c r="AK17" s="54"/>
      <c r="AL17" s="54"/>
      <c r="AM17" s="54"/>
      <c r="AN17" s="59"/>
      <c r="AO17" s="53"/>
      <c r="AP17" s="54"/>
      <c r="AQ17" s="54"/>
      <c r="AR17" s="54"/>
      <c r="AS17" s="54"/>
      <c r="AT17" s="59"/>
      <c r="AU17" s="53"/>
      <c r="AV17" s="54"/>
      <c r="AW17" s="59"/>
    </row>
    <row r="18" spans="1:49" ht="21" x14ac:dyDescent="0.35">
      <c r="A18" s="60"/>
      <c r="B18" s="41" t="s">
        <v>32</v>
      </c>
      <c r="C18" s="541" t="s">
        <v>277</v>
      </c>
      <c r="D18" s="551"/>
      <c r="E18" s="42" t="s">
        <v>33</v>
      </c>
      <c r="F18" s="43"/>
      <c r="G18" s="44"/>
      <c r="H18" s="45"/>
      <c r="I18" s="45"/>
      <c r="J18" s="45"/>
      <c r="K18" s="45"/>
      <c r="L18" s="45"/>
      <c r="M18" s="46"/>
      <c r="N18" s="47"/>
      <c r="O18" s="48"/>
      <c r="P18" s="49"/>
      <c r="Q18" s="45"/>
      <c r="R18" s="45"/>
      <c r="S18" s="45"/>
      <c r="T18" s="50"/>
      <c r="U18" s="44"/>
      <c r="V18" s="45"/>
      <c r="W18" s="45"/>
      <c r="X18" s="173"/>
      <c r="Y18" s="49"/>
      <c r="Z18" s="44"/>
      <c r="AA18" s="45"/>
      <c r="AB18" s="45"/>
      <c r="AC18" s="45"/>
      <c r="AD18" s="45"/>
      <c r="AE18" s="45"/>
      <c r="AF18" s="45"/>
      <c r="AG18" s="45"/>
      <c r="AH18" s="50"/>
      <c r="AI18" s="44"/>
      <c r="AJ18" s="45"/>
      <c r="AK18" s="45"/>
      <c r="AL18" s="45"/>
      <c r="AM18" s="45"/>
      <c r="AN18" s="50"/>
      <c r="AO18" s="44"/>
      <c r="AP18" s="45"/>
      <c r="AQ18" s="45"/>
      <c r="AR18" s="45"/>
      <c r="AS18" s="45"/>
      <c r="AT18" s="50"/>
      <c r="AU18" s="44"/>
      <c r="AV18" s="45"/>
      <c r="AW18" s="50"/>
    </row>
    <row r="19" spans="1:49" ht="21" x14ac:dyDescent="0.35">
      <c r="A19" s="60"/>
      <c r="B19" s="41" t="s">
        <v>34</v>
      </c>
      <c r="C19" s="541" t="s">
        <v>278</v>
      </c>
      <c r="D19" s="551"/>
      <c r="E19" s="42" t="s">
        <v>35</v>
      </c>
      <c r="F19" s="43"/>
      <c r="G19" s="44"/>
      <c r="H19" s="45"/>
      <c r="I19" s="45"/>
      <c r="J19" s="45"/>
      <c r="K19" s="45"/>
      <c r="L19" s="45"/>
      <c r="M19" s="46"/>
      <c r="N19" s="47"/>
      <c r="O19" s="48"/>
      <c r="P19" s="49"/>
      <c r="Q19" s="45"/>
      <c r="R19" s="45"/>
      <c r="S19" s="45"/>
      <c r="T19" s="50"/>
      <c r="U19" s="44"/>
      <c r="V19" s="45"/>
      <c r="W19" s="45"/>
      <c r="X19" s="173"/>
      <c r="Y19" s="49"/>
      <c r="Z19" s="44"/>
      <c r="AA19" s="45"/>
      <c r="AB19" s="45"/>
      <c r="AC19" s="45"/>
      <c r="AD19" s="45"/>
      <c r="AE19" s="45"/>
      <c r="AF19" s="45"/>
      <c r="AG19" s="45"/>
      <c r="AH19" s="50"/>
      <c r="AI19" s="44"/>
      <c r="AJ19" s="45"/>
      <c r="AK19" s="45"/>
      <c r="AL19" s="45"/>
      <c r="AM19" s="45"/>
      <c r="AN19" s="50"/>
      <c r="AO19" s="44"/>
      <c r="AP19" s="45"/>
      <c r="AQ19" s="45"/>
      <c r="AR19" s="45"/>
      <c r="AS19" s="45"/>
      <c r="AT19" s="50"/>
      <c r="AU19" s="44"/>
      <c r="AV19" s="45"/>
      <c r="AW19" s="50"/>
    </row>
    <row r="20" spans="1:49" ht="21" x14ac:dyDescent="0.35">
      <c r="A20" s="61"/>
      <c r="B20" s="41" t="s">
        <v>36</v>
      </c>
      <c r="C20" s="541" t="s">
        <v>37</v>
      </c>
      <c r="D20" s="542"/>
      <c r="E20" s="42" t="s">
        <v>38</v>
      </c>
      <c r="F20" s="43">
        <f>SUM(G20,N20,P20,U20,Z20,AI20,AO20,AU20)</f>
        <v>1000</v>
      </c>
      <c r="G20" s="44">
        <f t="shared" ref="G20:G28" si="7">SUM(H20:M20)</f>
        <v>168</v>
      </c>
      <c r="H20" s="45">
        <v>28</v>
      </c>
      <c r="I20" s="45">
        <v>28</v>
      </c>
      <c r="J20" s="45">
        <v>28</v>
      </c>
      <c r="K20" s="45">
        <v>28</v>
      </c>
      <c r="L20" s="45">
        <v>28</v>
      </c>
      <c r="M20" s="46">
        <v>28</v>
      </c>
      <c r="N20" s="47">
        <v>28</v>
      </c>
      <c r="O20" s="48">
        <v>28</v>
      </c>
      <c r="P20" s="49">
        <f t="shared" ref="P20:P28" si="8">SUM(Q20:T20)</f>
        <v>112</v>
      </c>
      <c r="Q20" s="45">
        <v>28</v>
      </c>
      <c r="R20" s="45">
        <v>28</v>
      </c>
      <c r="S20" s="45">
        <v>28</v>
      </c>
      <c r="T20" s="50">
        <v>28</v>
      </c>
      <c r="U20" s="44">
        <f t="shared" ref="U20:U44" si="9">SUM(V20:Y20)</f>
        <v>112</v>
      </c>
      <c r="V20" s="45">
        <v>28</v>
      </c>
      <c r="W20" s="45">
        <v>28</v>
      </c>
      <c r="X20" s="173">
        <v>28</v>
      </c>
      <c r="Y20" s="49">
        <v>28</v>
      </c>
      <c r="Z20" s="44">
        <f t="shared" ref="Z20:Z28" si="10">SUM(AA20:AH20)</f>
        <v>216</v>
      </c>
      <c r="AA20" s="45">
        <v>27</v>
      </c>
      <c r="AB20" s="45">
        <v>27</v>
      </c>
      <c r="AC20" s="45">
        <v>27</v>
      </c>
      <c r="AD20" s="45">
        <v>27</v>
      </c>
      <c r="AE20" s="45">
        <v>27</v>
      </c>
      <c r="AF20" s="45">
        <v>27</v>
      </c>
      <c r="AG20" s="45">
        <v>27</v>
      </c>
      <c r="AH20" s="50">
        <v>27</v>
      </c>
      <c r="AI20" s="44">
        <f>SUM(AJ20:AN20)</f>
        <v>140</v>
      </c>
      <c r="AJ20" s="45">
        <v>28</v>
      </c>
      <c r="AK20" s="45">
        <v>28</v>
      </c>
      <c r="AL20" s="45">
        <v>28</v>
      </c>
      <c r="AM20" s="45">
        <v>28</v>
      </c>
      <c r="AN20" s="50">
        <v>28</v>
      </c>
      <c r="AO20" s="44">
        <f>SUM(AP20:AT20)</f>
        <v>168</v>
      </c>
      <c r="AP20" s="45">
        <v>34</v>
      </c>
      <c r="AQ20" s="45">
        <v>34</v>
      </c>
      <c r="AR20" s="45">
        <v>34</v>
      </c>
      <c r="AS20" s="45">
        <v>33</v>
      </c>
      <c r="AT20" s="50">
        <v>33</v>
      </c>
      <c r="AU20" s="44">
        <f>SUM(AV20:AW20)</f>
        <v>56</v>
      </c>
      <c r="AV20" s="45">
        <v>28</v>
      </c>
      <c r="AW20" s="50">
        <v>28</v>
      </c>
    </row>
    <row r="21" spans="1:49" ht="21" hidden="1" x14ac:dyDescent="0.35">
      <c r="A21" s="60"/>
      <c r="B21" s="41"/>
      <c r="C21" s="62" t="s">
        <v>39</v>
      </c>
      <c r="D21" s="63" t="s">
        <v>40</v>
      </c>
      <c r="E21" s="42" t="s">
        <v>38</v>
      </c>
      <c r="F21" s="43"/>
      <c r="G21" s="44"/>
      <c r="H21" s="45"/>
      <c r="I21" s="45"/>
      <c r="J21" s="45"/>
      <c r="K21" s="45"/>
      <c r="L21" s="45"/>
      <c r="M21" s="46"/>
      <c r="N21" s="47"/>
      <c r="O21" s="48"/>
      <c r="P21" s="49"/>
      <c r="Q21" s="45"/>
      <c r="R21" s="45"/>
      <c r="S21" s="45"/>
      <c r="T21" s="50"/>
      <c r="U21" s="44"/>
      <c r="V21" s="45"/>
      <c r="W21" s="45"/>
      <c r="X21" s="173"/>
      <c r="Y21" s="49"/>
      <c r="Z21" s="44"/>
      <c r="AA21" s="45"/>
      <c r="AB21" s="45"/>
      <c r="AC21" s="45"/>
      <c r="AD21" s="45"/>
      <c r="AE21" s="45"/>
      <c r="AF21" s="45"/>
      <c r="AG21" s="45"/>
      <c r="AH21" s="50"/>
      <c r="AI21" s="44"/>
      <c r="AJ21" s="45"/>
      <c r="AK21" s="45"/>
      <c r="AL21" s="45"/>
      <c r="AM21" s="45"/>
      <c r="AN21" s="50"/>
      <c r="AO21" s="44"/>
      <c r="AP21" s="45"/>
      <c r="AQ21" s="45"/>
      <c r="AR21" s="45"/>
      <c r="AS21" s="45"/>
      <c r="AT21" s="50"/>
      <c r="AU21" s="44"/>
      <c r="AV21" s="45"/>
      <c r="AW21" s="50"/>
    </row>
    <row r="22" spans="1:49" ht="21" hidden="1" x14ac:dyDescent="0.35">
      <c r="A22" s="60"/>
      <c r="B22" s="41"/>
      <c r="C22" s="62" t="s">
        <v>41</v>
      </c>
      <c r="D22" s="63" t="s">
        <v>42</v>
      </c>
      <c r="E22" s="42" t="s">
        <v>38</v>
      </c>
      <c r="F22" s="43"/>
      <c r="G22" s="44"/>
      <c r="H22" s="45"/>
      <c r="I22" s="45"/>
      <c r="J22" s="45"/>
      <c r="K22" s="45"/>
      <c r="L22" s="45"/>
      <c r="M22" s="46"/>
      <c r="N22" s="47"/>
      <c r="O22" s="48"/>
      <c r="P22" s="49"/>
      <c r="Q22" s="45"/>
      <c r="R22" s="45"/>
      <c r="S22" s="45"/>
      <c r="T22" s="50"/>
      <c r="U22" s="44"/>
      <c r="V22" s="45"/>
      <c r="W22" s="45"/>
      <c r="X22" s="173"/>
      <c r="Y22" s="49"/>
      <c r="Z22" s="44"/>
      <c r="AA22" s="45"/>
      <c r="AB22" s="45"/>
      <c r="AC22" s="45"/>
      <c r="AD22" s="45"/>
      <c r="AE22" s="45"/>
      <c r="AF22" s="45"/>
      <c r="AG22" s="45"/>
      <c r="AH22" s="50"/>
      <c r="AI22" s="44"/>
      <c r="AJ22" s="45"/>
      <c r="AK22" s="45"/>
      <c r="AL22" s="45"/>
      <c r="AM22" s="45"/>
      <c r="AN22" s="50"/>
      <c r="AO22" s="44"/>
      <c r="AP22" s="45"/>
      <c r="AQ22" s="45"/>
      <c r="AR22" s="45"/>
      <c r="AS22" s="45"/>
      <c r="AT22" s="50"/>
      <c r="AU22" s="44"/>
      <c r="AV22" s="45"/>
      <c r="AW22" s="50"/>
    </row>
    <row r="23" spans="1:49" ht="21" hidden="1" x14ac:dyDescent="0.35">
      <c r="A23" s="60"/>
      <c r="B23" s="41"/>
      <c r="C23" s="62" t="s">
        <v>43</v>
      </c>
      <c r="D23" s="63" t="s">
        <v>150</v>
      </c>
      <c r="E23" s="42" t="s">
        <v>38</v>
      </c>
      <c r="F23" s="43"/>
      <c r="G23" s="44"/>
      <c r="H23" s="45"/>
      <c r="I23" s="45"/>
      <c r="J23" s="45"/>
      <c r="K23" s="45"/>
      <c r="L23" s="45"/>
      <c r="M23" s="46"/>
      <c r="N23" s="47"/>
      <c r="O23" s="48"/>
      <c r="P23" s="49"/>
      <c r="Q23" s="45"/>
      <c r="R23" s="45"/>
      <c r="S23" s="45"/>
      <c r="T23" s="50"/>
      <c r="U23" s="44"/>
      <c r="V23" s="45"/>
      <c r="W23" s="45"/>
      <c r="X23" s="173"/>
      <c r="Y23" s="49"/>
      <c r="Z23" s="44"/>
      <c r="AA23" s="45"/>
      <c r="AB23" s="45"/>
      <c r="AC23" s="45"/>
      <c r="AD23" s="45"/>
      <c r="AE23" s="45"/>
      <c r="AF23" s="45"/>
      <c r="AG23" s="45"/>
      <c r="AH23" s="50"/>
      <c r="AI23" s="44"/>
      <c r="AJ23" s="45"/>
      <c r="AK23" s="45"/>
      <c r="AL23" s="45"/>
      <c r="AM23" s="45"/>
      <c r="AN23" s="50"/>
      <c r="AO23" s="44"/>
      <c r="AP23" s="45"/>
      <c r="AQ23" s="45"/>
      <c r="AR23" s="45"/>
      <c r="AS23" s="45"/>
      <c r="AT23" s="50"/>
      <c r="AU23" s="44"/>
      <c r="AV23" s="45"/>
      <c r="AW23" s="50"/>
    </row>
    <row r="24" spans="1:49" ht="21" x14ac:dyDescent="0.35">
      <c r="A24" s="40"/>
      <c r="B24" s="41" t="s">
        <v>279</v>
      </c>
      <c r="C24" s="64" t="s">
        <v>44</v>
      </c>
      <c r="D24" s="65"/>
      <c r="E24" s="66"/>
      <c r="F24" s="43"/>
      <c r="G24" s="44"/>
      <c r="H24" s="45"/>
      <c r="I24" s="45"/>
      <c r="J24" s="45"/>
      <c r="K24" s="45"/>
      <c r="L24" s="45"/>
      <c r="M24" s="46"/>
      <c r="N24" s="47"/>
      <c r="O24" s="48"/>
      <c r="P24" s="49"/>
      <c r="Q24" s="45"/>
      <c r="R24" s="45"/>
      <c r="S24" s="45"/>
      <c r="T24" s="50"/>
      <c r="U24" s="44"/>
      <c r="V24" s="45"/>
      <c r="W24" s="45"/>
      <c r="X24" s="173"/>
      <c r="Y24" s="49"/>
      <c r="Z24" s="44"/>
      <c r="AA24" s="45"/>
      <c r="AB24" s="45"/>
      <c r="AC24" s="45"/>
      <c r="AD24" s="45"/>
      <c r="AE24" s="45"/>
      <c r="AF24" s="45"/>
      <c r="AG24" s="45"/>
      <c r="AH24" s="50"/>
      <c r="AI24" s="44"/>
      <c r="AJ24" s="45"/>
      <c r="AK24" s="45"/>
      <c r="AL24" s="45"/>
      <c r="AM24" s="45"/>
      <c r="AN24" s="50"/>
      <c r="AO24" s="44"/>
      <c r="AP24" s="45"/>
      <c r="AQ24" s="45"/>
      <c r="AR24" s="45"/>
      <c r="AS24" s="45"/>
      <c r="AT24" s="50"/>
      <c r="AU24" s="44"/>
      <c r="AV24" s="45"/>
      <c r="AW24" s="50"/>
    </row>
    <row r="25" spans="1:49" ht="21" hidden="1" x14ac:dyDescent="0.35">
      <c r="A25" s="60"/>
      <c r="B25" s="41"/>
      <c r="C25" s="62" t="s">
        <v>280</v>
      </c>
      <c r="D25" s="63" t="s">
        <v>46</v>
      </c>
      <c r="E25" s="42" t="s">
        <v>47</v>
      </c>
      <c r="F25" s="43"/>
      <c r="G25" s="44"/>
      <c r="H25" s="45"/>
      <c r="I25" s="45"/>
      <c r="J25" s="45"/>
      <c r="K25" s="45"/>
      <c r="L25" s="45"/>
      <c r="M25" s="46"/>
      <c r="N25" s="47"/>
      <c r="O25" s="48"/>
      <c r="P25" s="49"/>
      <c r="Q25" s="45"/>
      <c r="R25" s="45"/>
      <c r="S25" s="45"/>
      <c r="T25" s="50"/>
      <c r="U25" s="44"/>
      <c r="V25" s="45"/>
      <c r="W25" s="45"/>
      <c r="X25" s="173"/>
      <c r="Y25" s="49"/>
      <c r="Z25" s="44"/>
      <c r="AA25" s="45"/>
      <c r="AB25" s="45"/>
      <c r="AC25" s="45"/>
      <c r="AD25" s="45"/>
      <c r="AE25" s="45"/>
      <c r="AF25" s="45"/>
      <c r="AG25" s="45"/>
      <c r="AH25" s="50"/>
      <c r="AI25" s="44"/>
      <c r="AJ25" s="45"/>
      <c r="AK25" s="45"/>
      <c r="AL25" s="45"/>
      <c r="AM25" s="45"/>
      <c r="AN25" s="50"/>
      <c r="AO25" s="44"/>
      <c r="AP25" s="45"/>
      <c r="AQ25" s="45"/>
      <c r="AR25" s="45"/>
      <c r="AS25" s="45"/>
      <c r="AT25" s="50"/>
      <c r="AU25" s="44"/>
      <c r="AV25" s="45"/>
      <c r="AW25" s="50"/>
    </row>
    <row r="26" spans="1:49" ht="21" hidden="1" x14ac:dyDescent="0.35">
      <c r="A26" s="60"/>
      <c r="B26" s="41"/>
      <c r="C26" s="62" t="s">
        <v>281</v>
      </c>
      <c r="D26" s="63" t="s">
        <v>49</v>
      </c>
      <c r="E26" s="42" t="s">
        <v>47</v>
      </c>
      <c r="F26" s="43"/>
      <c r="G26" s="44"/>
      <c r="H26" s="45"/>
      <c r="I26" s="45"/>
      <c r="J26" s="45"/>
      <c r="K26" s="45"/>
      <c r="L26" s="45"/>
      <c r="M26" s="46"/>
      <c r="N26" s="47"/>
      <c r="O26" s="48"/>
      <c r="P26" s="49"/>
      <c r="Q26" s="45"/>
      <c r="R26" s="45"/>
      <c r="S26" s="45"/>
      <c r="T26" s="50"/>
      <c r="U26" s="44"/>
      <c r="V26" s="45"/>
      <c r="W26" s="45"/>
      <c r="X26" s="173"/>
      <c r="Y26" s="49"/>
      <c r="Z26" s="44"/>
      <c r="AA26" s="45"/>
      <c r="AB26" s="45"/>
      <c r="AC26" s="45"/>
      <c r="AD26" s="45"/>
      <c r="AE26" s="45"/>
      <c r="AF26" s="45"/>
      <c r="AG26" s="45"/>
      <c r="AH26" s="50"/>
      <c r="AI26" s="44"/>
      <c r="AJ26" s="45"/>
      <c r="AK26" s="45"/>
      <c r="AL26" s="45"/>
      <c r="AM26" s="45"/>
      <c r="AN26" s="50"/>
      <c r="AO26" s="44"/>
      <c r="AP26" s="45"/>
      <c r="AQ26" s="45"/>
      <c r="AR26" s="45"/>
      <c r="AS26" s="45"/>
      <c r="AT26" s="50"/>
      <c r="AU26" s="44"/>
      <c r="AV26" s="45"/>
      <c r="AW26" s="50"/>
    </row>
    <row r="27" spans="1:49" ht="21" x14ac:dyDescent="0.35">
      <c r="A27" s="235"/>
      <c r="B27" s="236" t="s">
        <v>282</v>
      </c>
      <c r="C27" s="543" t="s">
        <v>50</v>
      </c>
      <c r="D27" s="544"/>
      <c r="E27" s="237" t="s">
        <v>47</v>
      </c>
      <c r="F27" s="208">
        <f>SUM(G27,N27,P27,U27,Z27,AI27,AO27,AU27)</f>
        <v>10000</v>
      </c>
      <c r="G27" s="209">
        <f t="shared" si="7"/>
        <v>1871</v>
      </c>
      <c r="H27" s="210">
        <v>354</v>
      </c>
      <c r="I27" s="210">
        <v>354</v>
      </c>
      <c r="J27" s="210">
        <v>209</v>
      </c>
      <c r="K27" s="210">
        <v>270</v>
      </c>
      <c r="L27" s="210">
        <v>324</v>
      </c>
      <c r="M27" s="238">
        <v>360</v>
      </c>
      <c r="N27" s="239">
        <v>360</v>
      </c>
      <c r="O27" s="242">
        <v>360</v>
      </c>
      <c r="P27" s="215">
        <f t="shared" si="8"/>
        <v>1175</v>
      </c>
      <c r="Q27" s="210">
        <v>341</v>
      </c>
      <c r="R27" s="210">
        <v>354</v>
      </c>
      <c r="S27" s="210">
        <v>270</v>
      </c>
      <c r="T27" s="213">
        <v>210</v>
      </c>
      <c r="U27" s="209">
        <f t="shared" si="9"/>
        <v>1129</v>
      </c>
      <c r="V27" s="210">
        <v>344</v>
      </c>
      <c r="W27" s="210">
        <v>279</v>
      </c>
      <c r="X27" s="214">
        <v>302</v>
      </c>
      <c r="Y27" s="215">
        <v>204</v>
      </c>
      <c r="Z27" s="209">
        <f t="shared" si="10"/>
        <v>2108</v>
      </c>
      <c r="AA27" s="210">
        <v>349</v>
      </c>
      <c r="AB27" s="210">
        <v>280</v>
      </c>
      <c r="AC27" s="210">
        <v>213</v>
      </c>
      <c r="AD27" s="210">
        <v>252</v>
      </c>
      <c r="AE27" s="210">
        <v>224</v>
      </c>
      <c r="AF27" s="210">
        <v>238</v>
      </c>
      <c r="AG27" s="210">
        <v>279</v>
      </c>
      <c r="AH27" s="213">
        <v>273</v>
      </c>
      <c r="AI27" s="209">
        <f>SUM(AJ27:AN27)</f>
        <v>1073</v>
      </c>
      <c r="AJ27" s="210">
        <v>225</v>
      </c>
      <c r="AK27" s="210">
        <v>204</v>
      </c>
      <c r="AL27" s="210">
        <v>212</v>
      </c>
      <c r="AM27" s="210">
        <v>211</v>
      </c>
      <c r="AN27" s="213">
        <v>221</v>
      </c>
      <c r="AO27" s="209">
        <f>SUM(AP27:AT27)</f>
        <v>1788</v>
      </c>
      <c r="AP27" s="210">
        <v>275</v>
      </c>
      <c r="AQ27" s="210">
        <v>404</v>
      </c>
      <c r="AR27" s="210">
        <v>343</v>
      </c>
      <c r="AS27" s="210">
        <v>415</v>
      </c>
      <c r="AT27" s="213">
        <v>351</v>
      </c>
      <c r="AU27" s="209">
        <f>SUM(AV27:AW27)</f>
        <v>496</v>
      </c>
      <c r="AV27" s="210">
        <v>210</v>
      </c>
      <c r="AW27" s="213">
        <v>286</v>
      </c>
    </row>
    <row r="28" spans="1:49" ht="21" x14ac:dyDescent="0.35">
      <c r="A28" s="68"/>
      <c r="B28" s="69" t="s">
        <v>283</v>
      </c>
      <c r="C28" s="688" t="s">
        <v>51</v>
      </c>
      <c r="D28" s="689"/>
      <c r="E28" s="70" t="s">
        <v>20</v>
      </c>
      <c r="F28" s="71">
        <f>SUM(G28,N28,P28,U28,Z28,AI28,AO28,AU28)</f>
        <v>30000</v>
      </c>
      <c r="G28" s="72">
        <f t="shared" si="7"/>
        <v>5613</v>
      </c>
      <c r="H28" s="73">
        <f>H27*3</f>
        <v>1062</v>
      </c>
      <c r="I28" s="73">
        <f t="shared" ref="I28:M28" si="11">I27*3</f>
        <v>1062</v>
      </c>
      <c r="J28" s="73">
        <f t="shared" si="11"/>
        <v>627</v>
      </c>
      <c r="K28" s="73">
        <f t="shared" si="11"/>
        <v>810</v>
      </c>
      <c r="L28" s="73">
        <f t="shared" si="11"/>
        <v>972</v>
      </c>
      <c r="M28" s="74">
        <f t="shared" si="11"/>
        <v>1080</v>
      </c>
      <c r="N28" s="75">
        <f>N27*3</f>
        <v>1080</v>
      </c>
      <c r="O28" s="76">
        <f>O27*3</f>
        <v>1080</v>
      </c>
      <c r="P28" s="77">
        <f t="shared" si="8"/>
        <v>3525</v>
      </c>
      <c r="Q28" s="73">
        <f t="shared" ref="Q28:T28" si="12">Q27*3</f>
        <v>1023</v>
      </c>
      <c r="R28" s="73">
        <f t="shared" si="12"/>
        <v>1062</v>
      </c>
      <c r="S28" s="73">
        <f t="shared" si="12"/>
        <v>810</v>
      </c>
      <c r="T28" s="73">
        <f t="shared" si="12"/>
        <v>630</v>
      </c>
      <c r="U28" s="72">
        <f t="shared" si="9"/>
        <v>3387</v>
      </c>
      <c r="V28" s="73">
        <f>V27*3</f>
        <v>1032</v>
      </c>
      <c r="W28" s="73">
        <f t="shared" ref="W28:X28" si="13">W27*3</f>
        <v>837</v>
      </c>
      <c r="X28" s="73">
        <f t="shared" si="13"/>
        <v>906</v>
      </c>
      <c r="Y28" s="73">
        <f>Y27*3</f>
        <v>612</v>
      </c>
      <c r="Z28" s="72">
        <f t="shared" si="10"/>
        <v>6324</v>
      </c>
      <c r="AA28" s="73">
        <f>AA27*3</f>
        <v>1047</v>
      </c>
      <c r="AB28" s="73">
        <f t="shared" ref="AB28:AH28" si="14">AB27*3</f>
        <v>840</v>
      </c>
      <c r="AC28" s="73">
        <f t="shared" si="14"/>
        <v>639</v>
      </c>
      <c r="AD28" s="73">
        <f t="shared" si="14"/>
        <v>756</v>
      </c>
      <c r="AE28" s="73">
        <f t="shared" si="14"/>
        <v>672</v>
      </c>
      <c r="AF28" s="73">
        <f t="shared" si="14"/>
        <v>714</v>
      </c>
      <c r="AG28" s="73">
        <f t="shared" si="14"/>
        <v>837</v>
      </c>
      <c r="AH28" s="73">
        <f t="shared" si="14"/>
        <v>819</v>
      </c>
      <c r="AI28" s="72">
        <f>SUM(AJ28:AN28)</f>
        <v>3219</v>
      </c>
      <c r="AJ28" s="73">
        <f>AJ27*3</f>
        <v>675</v>
      </c>
      <c r="AK28" s="73">
        <f t="shared" ref="AK28:AN28" si="15">AK27*3</f>
        <v>612</v>
      </c>
      <c r="AL28" s="73">
        <f t="shared" si="15"/>
        <v>636</v>
      </c>
      <c r="AM28" s="73">
        <f t="shared" si="15"/>
        <v>633</v>
      </c>
      <c r="AN28" s="73">
        <f t="shared" si="15"/>
        <v>663</v>
      </c>
      <c r="AO28" s="72">
        <f>SUM(AP28:AT28)</f>
        <v>5364</v>
      </c>
      <c r="AP28" s="73">
        <v>825</v>
      </c>
      <c r="AQ28" s="73">
        <v>1212</v>
      </c>
      <c r="AR28" s="73">
        <v>1029</v>
      </c>
      <c r="AS28" s="73">
        <v>1245</v>
      </c>
      <c r="AT28" s="73">
        <v>1053</v>
      </c>
      <c r="AU28" s="72">
        <f>SUM(AV28:AW28)</f>
        <v>1488</v>
      </c>
      <c r="AV28" s="73">
        <f>AV27*3</f>
        <v>630</v>
      </c>
      <c r="AW28" s="76">
        <f>AW27*3</f>
        <v>858</v>
      </c>
    </row>
    <row r="29" spans="1:49" ht="21" x14ac:dyDescent="0.35">
      <c r="A29" s="68"/>
      <c r="B29" s="69"/>
      <c r="C29" s="78" t="s">
        <v>284</v>
      </c>
      <c r="D29" s="79" t="s">
        <v>52</v>
      </c>
      <c r="E29" s="70" t="s">
        <v>47</v>
      </c>
      <c r="F29" s="71"/>
      <c r="G29" s="72"/>
      <c r="H29" s="73"/>
      <c r="I29" s="73"/>
      <c r="J29" s="73"/>
      <c r="K29" s="73"/>
      <c r="L29" s="73"/>
      <c r="M29" s="74"/>
      <c r="N29" s="75"/>
      <c r="O29" s="76"/>
      <c r="P29" s="77"/>
      <c r="Q29" s="73"/>
      <c r="R29" s="73"/>
      <c r="S29" s="73"/>
      <c r="T29" s="80"/>
      <c r="U29" s="72"/>
      <c r="V29" s="73"/>
      <c r="W29" s="73"/>
      <c r="X29" s="73"/>
      <c r="Y29" s="80"/>
      <c r="Z29" s="72"/>
      <c r="AA29" s="73"/>
      <c r="AB29" s="73"/>
      <c r="AC29" s="73"/>
      <c r="AD29" s="73"/>
      <c r="AE29" s="73"/>
      <c r="AF29" s="73"/>
      <c r="AG29" s="73"/>
      <c r="AH29" s="80"/>
      <c r="AI29" s="72"/>
      <c r="AJ29" s="73"/>
      <c r="AK29" s="73"/>
      <c r="AL29" s="73"/>
      <c r="AM29" s="73"/>
      <c r="AN29" s="80"/>
      <c r="AO29" s="72"/>
      <c r="AP29" s="73"/>
      <c r="AQ29" s="73"/>
      <c r="AR29" s="73"/>
      <c r="AS29" s="73"/>
      <c r="AT29" s="80"/>
      <c r="AU29" s="72"/>
      <c r="AV29" s="73"/>
      <c r="AW29" s="80"/>
    </row>
    <row r="30" spans="1:49" ht="21" x14ac:dyDescent="0.35">
      <c r="A30" s="68"/>
      <c r="B30" s="69"/>
      <c r="C30" s="78" t="s">
        <v>285</v>
      </c>
      <c r="D30" s="79" t="s">
        <v>52</v>
      </c>
      <c r="E30" s="70" t="s">
        <v>20</v>
      </c>
      <c r="F30" s="71"/>
      <c r="G30" s="72"/>
      <c r="H30" s="73"/>
      <c r="I30" s="73"/>
      <c r="J30" s="73"/>
      <c r="K30" s="73"/>
      <c r="L30" s="73"/>
      <c r="M30" s="74"/>
      <c r="N30" s="75"/>
      <c r="O30" s="76"/>
      <c r="P30" s="77"/>
      <c r="Q30" s="73"/>
      <c r="R30" s="73"/>
      <c r="S30" s="73"/>
      <c r="T30" s="80"/>
      <c r="U30" s="72"/>
      <c r="V30" s="73"/>
      <c r="W30" s="73"/>
      <c r="X30" s="73"/>
      <c r="Y30" s="80"/>
      <c r="Z30" s="72"/>
      <c r="AA30" s="73"/>
      <c r="AB30" s="73"/>
      <c r="AC30" s="73"/>
      <c r="AD30" s="73"/>
      <c r="AE30" s="73"/>
      <c r="AF30" s="73"/>
      <c r="AG30" s="73"/>
      <c r="AH30" s="80"/>
      <c r="AI30" s="72"/>
      <c r="AJ30" s="73"/>
      <c r="AK30" s="73"/>
      <c r="AL30" s="73"/>
      <c r="AM30" s="73"/>
      <c r="AN30" s="80"/>
      <c r="AO30" s="72"/>
      <c r="AP30" s="73"/>
      <c r="AQ30" s="73"/>
      <c r="AR30" s="73"/>
      <c r="AS30" s="73"/>
      <c r="AT30" s="80"/>
      <c r="AU30" s="72"/>
      <c r="AV30" s="73"/>
      <c r="AW30" s="80"/>
    </row>
    <row r="31" spans="1:49" ht="21" x14ac:dyDescent="0.35">
      <c r="A31" s="68"/>
      <c r="B31" s="69"/>
      <c r="C31" s="78" t="s">
        <v>286</v>
      </c>
      <c r="D31" s="79" t="s">
        <v>53</v>
      </c>
      <c r="E31" s="70" t="s">
        <v>47</v>
      </c>
      <c r="F31" s="71"/>
      <c r="G31" s="72"/>
      <c r="H31" s="73"/>
      <c r="I31" s="73"/>
      <c r="J31" s="73"/>
      <c r="K31" s="73"/>
      <c r="L31" s="73"/>
      <c r="M31" s="74"/>
      <c r="N31" s="75"/>
      <c r="O31" s="76"/>
      <c r="P31" s="77"/>
      <c r="Q31" s="73"/>
      <c r="R31" s="73"/>
      <c r="S31" s="73"/>
      <c r="T31" s="80"/>
      <c r="U31" s="72"/>
      <c r="V31" s="73"/>
      <c r="W31" s="73"/>
      <c r="X31" s="73"/>
      <c r="Y31" s="80"/>
      <c r="Z31" s="72"/>
      <c r="AA31" s="73"/>
      <c r="AB31" s="73"/>
      <c r="AC31" s="73"/>
      <c r="AD31" s="73"/>
      <c r="AE31" s="73"/>
      <c r="AF31" s="73"/>
      <c r="AG31" s="73"/>
      <c r="AH31" s="80"/>
      <c r="AI31" s="72"/>
      <c r="AJ31" s="73"/>
      <c r="AK31" s="73"/>
      <c r="AL31" s="73"/>
      <c r="AM31" s="73"/>
      <c r="AN31" s="80"/>
      <c r="AO31" s="72"/>
      <c r="AP31" s="73"/>
      <c r="AQ31" s="73"/>
      <c r="AR31" s="73"/>
      <c r="AS31" s="73"/>
      <c r="AT31" s="80"/>
      <c r="AU31" s="72"/>
      <c r="AV31" s="73"/>
      <c r="AW31" s="80"/>
    </row>
    <row r="32" spans="1:49" ht="21" x14ac:dyDescent="0.35">
      <c r="A32" s="68"/>
      <c r="B32" s="69"/>
      <c r="C32" s="78" t="s">
        <v>287</v>
      </c>
      <c r="D32" s="79" t="s">
        <v>53</v>
      </c>
      <c r="E32" s="70" t="s">
        <v>20</v>
      </c>
      <c r="F32" s="71"/>
      <c r="G32" s="72"/>
      <c r="H32" s="73"/>
      <c r="I32" s="73"/>
      <c r="J32" s="73"/>
      <c r="K32" s="73"/>
      <c r="L32" s="73"/>
      <c r="M32" s="74"/>
      <c r="N32" s="75"/>
      <c r="O32" s="76"/>
      <c r="P32" s="77"/>
      <c r="Q32" s="73"/>
      <c r="R32" s="73"/>
      <c r="S32" s="73"/>
      <c r="T32" s="80"/>
      <c r="U32" s="72"/>
      <c r="V32" s="73"/>
      <c r="W32" s="73"/>
      <c r="X32" s="73"/>
      <c r="Y32" s="80"/>
      <c r="Z32" s="72"/>
      <c r="AA32" s="73"/>
      <c r="AB32" s="73"/>
      <c r="AC32" s="73"/>
      <c r="AD32" s="73"/>
      <c r="AE32" s="73"/>
      <c r="AF32" s="73"/>
      <c r="AG32" s="73"/>
      <c r="AH32" s="80"/>
      <c r="AI32" s="72"/>
      <c r="AJ32" s="73"/>
      <c r="AK32" s="73"/>
      <c r="AL32" s="73"/>
      <c r="AM32" s="73"/>
      <c r="AN32" s="80"/>
      <c r="AO32" s="72"/>
      <c r="AP32" s="73"/>
      <c r="AQ32" s="73"/>
      <c r="AR32" s="73"/>
      <c r="AS32" s="73"/>
      <c r="AT32" s="80"/>
      <c r="AU32" s="72"/>
      <c r="AV32" s="73"/>
      <c r="AW32" s="80"/>
    </row>
    <row r="33" spans="1:49" ht="21" x14ac:dyDescent="0.35">
      <c r="A33" s="68"/>
      <c r="B33" s="69"/>
      <c r="C33" s="78" t="s">
        <v>288</v>
      </c>
      <c r="D33" s="79" t="s">
        <v>54</v>
      </c>
      <c r="E33" s="70" t="s">
        <v>47</v>
      </c>
      <c r="F33" s="71"/>
      <c r="G33" s="72"/>
      <c r="H33" s="73"/>
      <c r="I33" s="73"/>
      <c r="J33" s="73"/>
      <c r="K33" s="73"/>
      <c r="L33" s="73"/>
      <c r="M33" s="74"/>
      <c r="N33" s="75"/>
      <c r="O33" s="76"/>
      <c r="P33" s="77"/>
      <c r="Q33" s="73"/>
      <c r="R33" s="73"/>
      <c r="S33" s="73"/>
      <c r="T33" s="80"/>
      <c r="U33" s="72"/>
      <c r="V33" s="73"/>
      <c r="W33" s="73"/>
      <c r="X33" s="73"/>
      <c r="Y33" s="80"/>
      <c r="Z33" s="72"/>
      <c r="AA33" s="73"/>
      <c r="AB33" s="73"/>
      <c r="AC33" s="73"/>
      <c r="AD33" s="73"/>
      <c r="AE33" s="73"/>
      <c r="AF33" s="73"/>
      <c r="AG33" s="73"/>
      <c r="AH33" s="80"/>
      <c r="AI33" s="72"/>
      <c r="AJ33" s="73"/>
      <c r="AK33" s="73"/>
      <c r="AL33" s="73"/>
      <c r="AM33" s="73"/>
      <c r="AN33" s="80"/>
      <c r="AO33" s="72"/>
      <c r="AP33" s="73"/>
      <c r="AQ33" s="73"/>
      <c r="AR33" s="73"/>
      <c r="AS33" s="73"/>
      <c r="AT33" s="80"/>
      <c r="AU33" s="72"/>
      <c r="AV33" s="73"/>
      <c r="AW33" s="80"/>
    </row>
    <row r="34" spans="1:49" ht="21" x14ac:dyDescent="0.35">
      <c r="A34" s="68"/>
      <c r="B34" s="69"/>
      <c r="C34" s="78" t="s">
        <v>289</v>
      </c>
      <c r="D34" s="79" t="s">
        <v>54</v>
      </c>
      <c r="E34" s="70" t="s">
        <v>20</v>
      </c>
      <c r="F34" s="71"/>
      <c r="G34" s="72"/>
      <c r="H34" s="73"/>
      <c r="I34" s="73"/>
      <c r="J34" s="73"/>
      <c r="K34" s="73"/>
      <c r="L34" s="73"/>
      <c r="M34" s="74"/>
      <c r="N34" s="75"/>
      <c r="O34" s="76"/>
      <c r="P34" s="77"/>
      <c r="Q34" s="73"/>
      <c r="R34" s="73"/>
      <c r="S34" s="73"/>
      <c r="T34" s="80"/>
      <c r="U34" s="72"/>
      <c r="V34" s="73"/>
      <c r="W34" s="73"/>
      <c r="X34" s="73"/>
      <c r="Y34" s="80"/>
      <c r="Z34" s="72"/>
      <c r="AA34" s="73"/>
      <c r="AB34" s="73"/>
      <c r="AC34" s="73"/>
      <c r="AD34" s="73"/>
      <c r="AE34" s="73"/>
      <c r="AF34" s="73"/>
      <c r="AG34" s="73"/>
      <c r="AH34" s="80"/>
      <c r="AI34" s="72"/>
      <c r="AJ34" s="73"/>
      <c r="AK34" s="73"/>
      <c r="AL34" s="73"/>
      <c r="AM34" s="73"/>
      <c r="AN34" s="80"/>
      <c r="AO34" s="72"/>
      <c r="AP34" s="73"/>
      <c r="AQ34" s="73"/>
      <c r="AR34" s="73"/>
      <c r="AS34" s="73"/>
      <c r="AT34" s="80"/>
      <c r="AU34" s="72"/>
      <c r="AV34" s="73"/>
      <c r="AW34" s="80"/>
    </row>
    <row r="35" spans="1:49" ht="21" x14ac:dyDescent="0.35">
      <c r="A35" s="68"/>
      <c r="B35" s="69"/>
      <c r="C35" s="78" t="s">
        <v>290</v>
      </c>
      <c r="D35" s="79" t="s">
        <v>55</v>
      </c>
      <c r="E35" s="70" t="s">
        <v>47</v>
      </c>
      <c r="F35" s="71"/>
      <c r="G35" s="72"/>
      <c r="H35" s="73"/>
      <c r="I35" s="73"/>
      <c r="J35" s="73"/>
      <c r="K35" s="73"/>
      <c r="L35" s="73"/>
      <c r="M35" s="74"/>
      <c r="N35" s="75"/>
      <c r="O35" s="76"/>
      <c r="P35" s="77"/>
      <c r="Q35" s="73"/>
      <c r="R35" s="73"/>
      <c r="S35" s="73"/>
      <c r="T35" s="80"/>
      <c r="U35" s="72"/>
      <c r="V35" s="73"/>
      <c r="W35" s="73"/>
      <c r="X35" s="73"/>
      <c r="Y35" s="80"/>
      <c r="Z35" s="72"/>
      <c r="AA35" s="73"/>
      <c r="AB35" s="73"/>
      <c r="AC35" s="73"/>
      <c r="AD35" s="73"/>
      <c r="AE35" s="73"/>
      <c r="AF35" s="73"/>
      <c r="AG35" s="73"/>
      <c r="AH35" s="80"/>
      <c r="AI35" s="72"/>
      <c r="AJ35" s="73"/>
      <c r="AK35" s="73"/>
      <c r="AL35" s="73"/>
      <c r="AM35" s="73"/>
      <c r="AN35" s="80"/>
      <c r="AO35" s="72"/>
      <c r="AP35" s="73"/>
      <c r="AQ35" s="73"/>
      <c r="AR35" s="73"/>
      <c r="AS35" s="73"/>
      <c r="AT35" s="80"/>
      <c r="AU35" s="72"/>
      <c r="AV35" s="73"/>
      <c r="AW35" s="80"/>
    </row>
    <row r="36" spans="1:49" ht="21" x14ac:dyDescent="0.35">
      <c r="A36" s="68"/>
      <c r="B36" s="69"/>
      <c r="C36" s="78" t="s">
        <v>291</v>
      </c>
      <c r="D36" s="79" t="s">
        <v>55</v>
      </c>
      <c r="E36" s="70" t="s">
        <v>20</v>
      </c>
      <c r="F36" s="71"/>
      <c r="G36" s="72"/>
      <c r="H36" s="73"/>
      <c r="I36" s="73"/>
      <c r="J36" s="73"/>
      <c r="K36" s="73"/>
      <c r="L36" s="73"/>
      <c r="M36" s="74"/>
      <c r="N36" s="75"/>
      <c r="O36" s="76"/>
      <c r="P36" s="77"/>
      <c r="Q36" s="73"/>
      <c r="R36" s="73"/>
      <c r="S36" s="73"/>
      <c r="T36" s="80"/>
      <c r="U36" s="72"/>
      <c r="V36" s="73"/>
      <c r="W36" s="73"/>
      <c r="X36" s="73"/>
      <c r="Y36" s="80"/>
      <c r="Z36" s="72"/>
      <c r="AA36" s="73"/>
      <c r="AB36" s="73"/>
      <c r="AC36" s="73"/>
      <c r="AD36" s="73"/>
      <c r="AE36" s="73"/>
      <c r="AF36" s="73"/>
      <c r="AG36" s="73"/>
      <c r="AH36" s="80"/>
      <c r="AI36" s="72"/>
      <c r="AJ36" s="73"/>
      <c r="AK36" s="73"/>
      <c r="AL36" s="73"/>
      <c r="AM36" s="73"/>
      <c r="AN36" s="80"/>
      <c r="AO36" s="72"/>
      <c r="AP36" s="73"/>
      <c r="AQ36" s="73"/>
      <c r="AR36" s="73"/>
      <c r="AS36" s="73"/>
      <c r="AT36" s="80"/>
      <c r="AU36" s="72"/>
      <c r="AV36" s="73"/>
      <c r="AW36" s="80"/>
    </row>
    <row r="37" spans="1:49" ht="21" x14ac:dyDescent="0.35">
      <c r="A37" s="68"/>
      <c r="B37" s="69"/>
      <c r="C37" s="78" t="s">
        <v>292</v>
      </c>
      <c r="D37" s="79" t="s">
        <v>56</v>
      </c>
      <c r="E37" s="70" t="s">
        <v>47</v>
      </c>
      <c r="F37" s="71"/>
      <c r="G37" s="72"/>
      <c r="H37" s="73"/>
      <c r="I37" s="73"/>
      <c r="J37" s="73"/>
      <c r="K37" s="73"/>
      <c r="L37" s="73"/>
      <c r="M37" s="74"/>
      <c r="N37" s="75"/>
      <c r="O37" s="76"/>
      <c r="P37" s="77"/>
      <c r="Q37" s="73"/>
      <c r="R37" s="73"/>
      <c r="S37" s="73"/>
      <c r="T37" s="80"/>
      <c r="U37" s="72"/>
      <c r="V37" s="73"/>
      <c r="W37" s="73"/>
      <c r="X37" s="73"/>
      <c r="Y37" s="80"/>
      <c r="Z37" s="72"/>
      <c r="AA37" s="73"/>
      <c r="AB37" s="73"/>
      <c r="AC37" s="73"/>
      <c r="AD37" s="73"/>
      <c r="AE37" s="73"/>
      <c r="AF37" s="73"/>
      <c r="AG37" s="73"/>
      <c r="AH37" s="80"/>
      <c r="AI37" s="72"/>
      <c r="AJ37" s="73"/>
      <c r="AK37" s="73"/>
      <c r="AL37" s="73"/>
      <c r="AM37" s="73"/>
      <c r="AN37" s="80"/>
      <c r="AO37" s="72"/>
      <c r="AP37" s="73"/>
      <c r="AQ37" s="73"/>
      <c r="AR37" s="73"/>
      <c r="AS37" s="73"/>
      <c r="AT37" s="80"/>
      <c r="AU37" s="72"/>
      <c r="AV37" s="73"/>
      <c r="AW37" s="80"/>
    </row>
    <row r="38" spans="1:49" ht="21" x14ac:dyDescent="0.35">
      <c r="A38" s="68"/>
      <c r="B38" s="69"/>
      <c r="C38" s="78" t="s">
        <v>293</v>
      </c>
      <c r="D38" s="79" t="s">
        <v>56</v>
      </c>
      <c r="E38" s="70" t="s">
        <v>20</v>
      </c>
      <c r="F38" s="71"/>
      <c r="G38" s="72"/>
      <c r="H38" s="73"/>
      <c r="I38" s="73"/>
      <c r="J38" s="73"/>
      <c r="K38" s="73"/>
      <c r="L38" s="73"/>
      <c r="M38" s="74"/>
      <c r="N38" s="75"/>
      <c r="O38" s="76"/>
      <c r="P38" s="77"/>
      <c r="Q38" s="73"/>
      <c r="R38" s="73"/>
      <c r="S38" s="73"/>
      <c r="T38" s="80"/>
      <c r="U38" s="72"/>
      <c r="V38" s="73"/>
      <c r="W38" s="73"/>
      <c r="X38" s="73"/>
      <c r="Y38" s="80"/>
      <c r="Z38" s="72"/>
      <c r="AA38" s="73"/>
      <c r="AB38" s="73"/>
      <c r="AC38" s="73"/>
      <c r="AD38" s="73"/>
      <c r="AE38" s="73"/>
      <c r="AF38" s="73"/>
      <c r="AG38" s="73"/>
      <c r="AH38" s="80"/>
      <c r="AI38" s="72"/>
      <c r="AJ38" s="73"/>
      <c r="AK38" s="73"/>
      <c r="AL38" s="73"/>
      <c r="AM38" s="73"/>
      <c r="AN38" s="80"/>
      <c r="AO38" s="72"/>
      <c r="AP38" s="73"/>
      <c r="AQ38" s="73"/>
      <c r="AR38" s="73"/>
      <c r="AS38" s="73"/>
      <c r="AT38" s="80"/>
      <c r="AU38" s="72"/>
      <c r="AV38" s="73"/>
      <c r="AW38" s="80"/>
    </row>
    <row r="39" spans="1:49" ht="21" x14ac:dyDescent="0.35">
      <c r="A39" s="68"/>
      <c r="B39" s="69"/>
      <c r="C39" s="78" t="s">
        <v>294</v>
      </c>
      <c r="D39" s="79" t="s">
        <v>57</v>
      </c>
      <c r="E39" s="70" t="s">
        <v>47</v>
      </c>
      <c r="F39" s="71"/>
      <c r="G39" s="72"/>
      <c r="H39" s="73"/>
      <c r="I39" s="73"/>
      <c r="J39" s="73"/>
      <c r="K39" s="73"/>
      <c r="L39" s="73"/>
      <c r="M39" s="74"/>
      <c r="N39" s="75"/>
      <c r="O39" s="76"/>
      <c r="P39" s="77"/>
      <c r="Q39" s="73"/>
      <c r="R39" s="73"/>
      <c r="S39" s="73"/>
      <c r="T39" s="80"/>
      <c r="U39" s="72"/>
      <c r="V39" s="73"/>
      <c r="W39" s="73"/>
      <c r="X39" s="73"/>
      <c r="Y39" s="80"/>
      <c r="Z39" s="72"/>
      <c r="AA39" s="73"/>
      <c r="AB39" s="73"/>
      <c r="AC39" s="73"/>
      <c r="AD39" s="73"/>
      <c r="AE39" s="73"/>
      <c r="AF39" s="73"/>
      <c r="AG39" s="73"/>
      <c r="AH39" s="80"/>
      <c r="AI39" s="72"/>
      <c r="AJ39" s="73"/>
      <c r="AK39" s="73"/>
      <c r="AL39" s="73"/>
      <c r="AM39" s="73"/>
      <c r="AN39" s="80"/>
      <c r="AO39" s="72"/>
      <c r="AP39" s="73"/>
      <c r="AQ39" s="73"/>
      <c r="AR39" s="73"/>
      <c r="AS39" s="73"/>
      <c r="AT39" s="80"/>
      <c r="AU39" s="72"/>
      <c r="AV39" s="73"/>
      <c r="AW39" s="80"/>
    </row>
    <row r="40" spans="1:49" ht="21" x14ac:dyDescent="0.35">
      <c r="A40" s="68"/>
      <c r="B40" s="69"/>
      <c r="C40" s="78" t="s">
        <v>295</v>
      </c>
      <c r="D40" s="79" t="s">
        <v>57</v>
      </c>
      <c r="E40" s="70" t="s">
        <v>20</v>
      </c>
      <c r="F40" s="71"/>
      <c r="G40" s="72"/>
      <c r="H40" s="73"/>
      <c r="I40" s="73"/>
      <c r="J40" s="73"/>
      <c r="K40" s="73"/>
      <c r="L40" s="73"/>
      <c r="M40" s="74"/>
      <c r="N40" s="75"/>
      <c r="O40" s="76"/>
      <c r="P40" s="77"/>
      <c r="Q40" s="73"/>
      <c r="R40" s="73"/>
      <c r="S40" s="73"/>
      <c r="T40" s="80"/>
      <c r="U40" s="72"/>
      <c r="V40" s="73"/>
      <c r="W40" s="73"/>
      <c r="X40" s="73"/>
      <c r="Y40" s="80"/>
      <c r="Z40" s="72"/>
      <c r="AA40" s="73"/>
      <c r="AB40" s="73"/>
      <c r="AC40" s="73"/>
      <c r="AD40" s="73"/>
      <c r="AE40" s="73"/>
      <c r="AF40" s="73"/>
      <c r="AG40" s="73"/>
      <c r="AH40" s="80"/>
      <c r="AI40" s="72"/>
      <c r="AJ40" s="73"/>
      <c r="AK40" s="73"/>
      <c r="AL40" s="73"/>
      <c r="AM40" s="73"/>
      <c r="AN40" s="80"/>
      <c r="AO40" s="72"/>
      <c r="AP40" s="73"/>
      <c r="AQ40" s="73"/>
      <c r="AR40" s="73"/>
      <c r="AS40" s="73"/>
      <c r="AT40" s="80"/>
      <c r="AU40" s="72"/>
      <c r="AV40" s="73"/>
      <c r="AW40" s="80"/>
    </row>
    <row r="41" spans="1:49" ht="21" x14ac:dyDescent="0.35">
      <c r="A41" s="68"/>
      <c r="B41" s="69"/>
      <c r="C41" s="78" t="s">
        <v>296</v>
      </c>
      <c r="D41" s="79" t="s">
        <v>58</v>
      </c>
      <c r="E41" s="70" t="s">
        <v>47</v>
      </c>
      <c r="F41" s="71"/>
      <c r="G41" s="72"/>
      <c r="H41" s="73"/>
      <c r="I41" s="73"/>
      <c r="J41" s="73"/>
      <c r="K41" s="73"/>
      <c r="L41" s="73"/>
      <c r="M41" s="74"/>
      <c r="N41" s="75"/>
      <c r="O41" s="76"/>
      <c r="P41" s="77"/>
      <c r="Q41" s="73"/>
      <c r="R41" s="73"/>
      <c r="S41" s="73"/>
      <c r="T41" s="80"/>
      <c r="U41" s="72"/>
      <c r="V41" s="73"/>
      <c r="W41" s="73"/>
      <c r="X41" s="73"/>
      <c r="Y41" s="80"/>
      <c r="Z41" s="72"/>
      <c r="AA41" s="73"/>
      <c r="AB41" s="73"/>
      <c r="AC41" s="73"/>
      <c r="AD41" s="73"/>
      <c r="AE41" s="73"/>
      <c r="AF41" s="73"/>
      <c r="AG41" s="73"/>
      <c r="AH41" s="80"/>
      <c r="AI41" s="72"/>
      <c r="AJ41" s="73"/>
      <c r="AK41" s="73"/>
      <c r="AL41" s="73"/>
      <c r="AM41" s="73"/>
      <c r="AN41" s="80"/>
      <c r="AO41" s="72"/>
      <c r="AP41" s="73"/>
      <c r="AQ41" s="73"/>
      <c r="AR41" s="73"/>
      <c r="AS41" s="73"/>
      <c r="AT41" s="80"/>
      <c r="AU41" s="72"/>
      <c r="AV41" s="73"/>
      <c r="AW41" s="80"/>
    </row>
    <row r="42" spans="1:49" ht="21" x14ac:dyDescent="0.35">
      <c r="A42" s="68"/>
      <c r="B42" s="69"/>
      <c r="C42" s="78" t="s">
        <v>297</v>
      </c>
      <c r="D42" s="79" t="s">
        <v>58</v>
      </c>
      <c r="E42" s="70" t="s">
        <v>20</v>
      </c>
      <c r="F42" s="71"/>
      <c r="G42" s="72"/>
      <c r="H42" s="73"/>
      <c r="I42" s="73"/>
      <c r="J42" s="73"/>
      <c r="K42" s="73"/>
      <c r="L42" s="73"/>
      <c r="M42" s="74"/>
      <c r="N42" s="75"/>
      <c r="O42" s="76"/>
      <c r="P42" s="77"/>
      <c r="Q42" s="73"/>
      <c r="R42" s="73"/>
      <c r="S42" s="73"/>
      <c r="T42" s="80"/>
      <c r="U42" s="72"/>
      <c r="V42" s="73"/>
      <c r="W42" s="73"/>
      <c r="X42" s="73"/>
      <c r="Y42" s="80"/>
      <c r="Z42" s="72"/>
      <c r="AA42" s="73"/>
      <c r="AB42" s="73"/>
      <c r="AC42" s="73"/>
      <c r="AD42" s="73"/>
      <c r="AE42" s="73"/>
      <c r="AF42" s="73"/>
      <c r="AG42" s="73"/>
      <c r="AH42" s="80"/>
      <c r="AI42" s="72"/>
      <c r="AJ42" s="73"/>
      <c r="AK42" s="73"/>
      <c r="AL42" s="73"/>
      <c r="AM42" s="73"/>
      <c r="AN42" s="80"/>
      <c r="AO42" s="72"/>
      <c r="AP42" s="73"/>
      <c r="AQ42" s="73"/>
      <c r="AR42" s="73"/>
      <c r="AS42" s="73"/>
      <c r="AT42" s="80"/>
      <c r="AU42" s="72"/>
      <c r="AV42" s="73"/>
      <c r="AW42" s="80"/>
    </row>
    <row r="43" spans="1:49" ht="21" x14ac:dyDescent="0.35">
      <c r="A43" s="684" t="s">
        <v>298</v>
      </c>
      <c r="B43" s="547"/>
      <c r="C43" s="547"/>
      <c r="D43" s="548"/>
      <c r="E43" s="31"/>
      <c r="F43" s="52"/>
      <c r="G43" s="53"/>
      <c r="H43" s="81"/>
      <c r="I43" s="81"/>
      <c r="J43" s="81"/>
      <c r="K43" s="81"/>
      <c r="L43" s="81"/>
      <c r="M43" s="82"/>
      <c r="N43" s="83"/>
      <c r="O43" s="84"/>
      <c r="P43" s="58"/>
      <c r="Q43" s="81"/>
      <c r="R43" s="81"/>
      <c r="S43" s="81"/>
      <c r="T43" s="85"/>
      <c r="U43" s="53"/>
      <c r="V43" s="81"/>
      <c r="W43" s="81"/>
      <c r="X43" s="175"/>
      <c r="Y43" s="176"/>
      <c r="Z43" s="53"/>
      <c r="AA43" s="81"/>
      <c r="AB43" s="81"/>
      <c r="AC43" s="81"/>
      <c r="AD43" s="81"/>
      <c r="AE43" s="81"/>
      <c r="AF43" s="81"/>
      <c r="AG43" s="81"/>
      <c r="AH43" s="85"/>
      <c r="AI43" s="53"/>
      <c r="AJ43" s="81"/>
      <c r="AK43" s="81"/>
      <c r="AL43" s="81"/>
      <c r="AM43" s="81"/>
      <c r="AN43" s="85"/>
      <c r="AO43" s="53"/>
      <c r="AP43" s="81"/>
      <c r="AQ43" s="81"/>
      <c r="AR43" s="81"/>
      <c r="AS43" s="81"/>
      <c r="AT43" s="85"/>
      <c r="AU43" s="53"/>
      <c r="AV43" s="81"/>
      <c r="AW43" s="85"/>
    </row>
    <row r="44" spans="1:49" ht="21" x14ac:dyDescent="0.35">
      <c r="A44" s="206"/>
      <c r="B44" s="88" t="s">
        <v>45</v>
      </c>
      <c r="C44" s="554" t="s">
        <v>334</v>
      </c>
      <c r="D44" s="559"/>
      <c r="E44" s="207" t="s">
        <v>47</v>
      </c>
      <c r="F44" s="208">
        <f>SUM(G44,N44,P44,U44,Z44,AI44,AO44,AU44)</f>
        <v>5000</v>
      </c>
      <c r="G44" s="209">
        <f t="shared" ref="G44" si="16">SUM(H44:M44)</f>
        <v>1860</v>
      </c>
      <c r="H44" s="210">
        <v>310</v>
      </c>
      <c r="I44" s="210">
        <v>247</v>
      </c>
      <c r="J44" s="210">
        <v>19</v>
      </c>
      <c r="K44" s="210">
        <v>716</v>
      </c>
      <c r="L44" s="210">
        <v>113</v>
      </c>
      <c r="M44" s="211">
        <v>455</v>
      </c>
      <c r="N44" s="212">
        <v>399</v>
      </c>
      <c r="O44" s="238">
        <v>399</v>
      </c>
      <c r="P44" s="215">
        <f>SUM(Q44:T44)</f>
        <v>527</v>
      </c>
      <c r="Q44" s="210">
        <v>132</v>
      </c>
      <c r="R44" s="210">
        <v>303</v>
      </c>
      <c r="S44" s="210">
        <v>72</v>
      </c>
      <c r="T44" s="213">
        <v>20</v>
      </c>
      <c r="U44" s="209">
        <f t="shared" si="9"/>
        <v>405</v>
      </c>
      <c r="V44" s="210">
        <v>158</v>
      </c>
      <c r="W44" s="210">
        <v>79</v>
      </c>
      <c r="X44" s="214">
        <v>101</v>
      </c>
      <c r="Y44" s="215">
        <v>67</v>
      </c>
      <c r="Z44" s="209">
        <f t="shared" ref="Z44" si="17">SUM(AA44:AH44)</f>
        <v>582</v>
      </c>
      <c r="AA44" s="210">
        <v>194</v>
      </c>
      <c r="AB44" s="210">
        <v>78</v>
      </c>
      <c r="AC44" s="210">
        <v>25</v>
      </c>
      <c r="AD44" s="210">
        <v>56</v>
      </c>
      <c r="AE44" s="210">
        <v>32</v>
      </c>
      <c r="AF44" s="210">
        <v>43</v>
      </c>
      <c r="AG44" s="210">
        <v>82</v>
      </c>
      <c r="AH44" s="213">
        <v>72</v>
      </c>
      <c r="AI44" s="209">
        <f>SUM(AJ44:AN44)</f>
        <v>138</v>
      </c>
      <c r="AJ44" s="210">
        <v>34</v>
      </c>
      <c r="AK44" s="210">
        <v>47</v>
      </c>
      <c r="AL44" s="210">
        <v>22</v>
      </c>
      <c r="AM44" s="210">
        <v>20</v>
      </c>
      <c r="AN44" s="213">
        <v>15</v>
      </c>
      <c r="AO44" s="209">
        <f>SUM(AP44:AT44)</f>
        <v>984</v>
      </c>
      <c r="AP44" s="210">
        <v>358</v>
      </c>
      <c r="AQ44" s="210">
        <v>173</v>
      </c>
      <c r="AR44" s="210">
        <v>120</v>
      </c>
      <c r="AS44" s="210">
        <v>210</v>
      </c>
      <c r="AT44" s="213">
        <v>123</v>
      </c>
      <c r="AU44" s="209">
        <f>SUM(AV44:AW44)</f>
        <v>105</v>
      </c>
      <c r="AV44" s="210">
        <v>20</v>
      </c>
      <c r="AW44" s="213">
        <v>85</v>
      </c>
    </row>
    <row r="45" spans="1:49" ht="21" hidden="1" x14ac:dyDescent="0.35">
      <c r="A45" s="216"/>
      <c r="B45" s="88" t="s">
        <v>48</v>
      </c>
      <c r="C45" s="554" t="s">
        <v>335</v>
      </c>
      <c r="D45" s="555"/>
      <c r="E45" s="207" t="s">
        <v>59</v>
      </c>
      <c r="F45" s="217"/>
      <c r="G45" s="218"/>
      <c r="H45" s="219"/>
      <c r="I45" s="219"/>
      <c r="J45" s="219"/>
      <c r="K45" s="219"/>
      <c r="L45" s="219"/>
      <c r="M45" s="220"/>
      <c r="N45" s="221"/>
      <c r="O45" s="243"/>
      <c r="P45" s="225"/>
      <c r="Q45" s="222"/>
      <c r="R45" s="219"/>
      <c r="S45" s="219"/>
      <c r="T45" s="223"/>
      <c r="U45" s="218"/>
      <c r="V45" s="219"/>
      <c r="W45" s="219"/>
      <c r="X45" s="224"/>
      <c r="Y45" s="225"/>
      <c r="Z45" s="218">
        <f>SUM(AA45:AH45)</f>
        <v>0</v>
      </c>
      <c r="AA45" s="219"/>
      <c r="AB45" s="219"/>
      <c r="AC45" s="219"/>
      <c r="AD45" s="219"/>
      <c r="AE45" s="219"/>
      <c r="AF45" s="219"/>
      <c r="AG45" s="219"/>
      <c r="AH45" s="223"/>
      <c r="AI45" s="218"/>
      <c r="AJ45" s="219"/>
      <c r="AK45" s="219"/>
      <c r="AL45" s="219"/>
      <c r="AM45" s="219"/>
      <c r="AN45" s="223"/>
      <c r="AO45" s="218"/>
      <c r="AP45" s="219"/>
      <c r="AQ45" s="219"/>
      <c r="AR45" s="219"/>
      <c r="AS45" s="219"/>
      <c r="AT45" s="223"/>
      <c r="AU45" s="218"/>
      <c r="AV45" s="219"/>
      <c r="AW45" s="223"/>
    </row>
    <row r="46" spans="1:49" ht="21" x14ac:dyDescent="0.35">
      <c r="A46" s="226"/>
      <c r="B46" s="88" t="s">
        <v>264</v>
      </c>
      <c r="C46" s="554" t="s">
        <v>336</v>
      </c>
      <c r="D46" s="555"/>
      <c r="E46" s="207" t="s">
        <v>47</v>
      </c>
      <c r="F46" s="208">
        <f>SUM(G46,N46,P46,U46,Z46,AI46,AO46,AU46)</f>
        <v>5000</v>
      </c>
      <c r="G46" s="209">
        <f t="shared" ref="G46" si="18">SUM(H46:M46)</f>
        <v>1860</v>
      </c>
      <c r="H46" s="210">
        <v>310</v>
      </c>
      <c r="I46" s="210">
        <v>247</v>
      </c>
      <c r="J46" s="210">
        <v>19</v>
      </c>
      <c r="K46" s="210">
        <v>716</v>
      </c>
      <c r="L46" s="210">
        <v>113</v>
      </c>
      <c r="M46" s="211">
        <v>455</v>
      </c>
      <c r="N46" s="212">
        <v>399</v>
      </c>
      <c r="O46" s="238">
        <v>399</v>
      </c>
      <c r="P46" s="215">
        <f>SUM(Q46:T46)</f>
        <v>527</v>
      </c>
      <c r="Q46" s="210">
        <v>132</v>
      </c>
      <c r="R46" s="210">
        <v>303</v>
      </c>
      <c r="S46" s="210">
        <v>72</v>
      </c>
      <c r="T46" s="213">
        <v>20</v>
      </c>
      <c r="U46" s="209">
        <f t="shared" ref="U46" si="19">SUM(V46:Y46)</f>
        <v>405</v>
      </c>
      <c r="V46" s="210">
        <v>158</v>
      </c>
      <c r="W46" s="210">
        <v>79</v>
      </c>
      <c r="X46" s="214">
        <v>101</v>
      </c>
      <c r="Y46" s="215">
        <v>67</v>
      </c>
      <c r="Z46" s="209">
        <f t="shared" ref="Z46" si="20">SUM(AA46:AH46)</f>
        <v>582</v>
      </c>
      <c r="AA46" s="210">
        <v>194</v>
      </c>
      <c r="AB46" s="210">
        <v>78</v>
      </c>
      <c r="AC46" s="210">
        <v>25</v>
      </c>
      <c r="AD46" s="210">
        <v>56</v>
      </c>
      <c r="AE46" s="210">
        <v>32</v>
      </c>
      <c r="AF46" s="210">
        <v>43</v>
      </c>
      <c r="AG46" s="210">
        <v>82</v>
      </c>
      <c r="AH46" s="213">
        <v>72</v>
      </c>
      <c r="AI46" s="209">
        <f>SUM(AJ46:AN46)</f>
        <v>138</v>
      </c>
      <c r="AJ46" s="210">
        <v>34</v>
      </c>
      <c r="AK46" s="210">
        <v>47</v>
      </c>
      <c r="AL46" s="210">
        <v>22</v>
      </c>
      <c r="AM46" s="210">
        <v>20</v>
      </c>
      <c r="AN46" s="213">
        <v>15</v>
      </c>
      <c r="AO46" s="209">
        <f>SUM(AP46:AT46)</f>
        <v>984</v>
      </c>
      <c r="AP46" s="210">
        <v>358</v>
      </c>
      <c r="AQ46" s="210">
        <v>173</v>
      </c>
      <c r="AR46" s="210">
        <v>120</v>
      </c>
      <c r="AS46" s="210">
        <v>210</v>
      </c>
      <c r="AT46" s="213">
        <v>123</v>
      </c>
      <c r="AU46" s="209">
        <f>SUM(AV46:AW46)</f>
        <v>105</v>
      </c>
      <c r="AV46" s="210">
        <v>20</v>
      </c>
      <c r="AW46" s="213">
        <v>85</v>
      </c>
    </row>
    <row r="47" spans="1:49" ht="21" hidden="1" x14ac:dyDescent="0.35">
      <c r="A47" s="216"/>
      <c r="B47" s="88" t="s">
        <v>299</v>
      </c>
      <c r="C47" s="554" t="s">
        <v>337</v>
      </c>
      <c r="D47" s="555"/>
      <c r="E47" s="207" t="s">
        <v>59</v>
      </c>
      <c r="F47" s="217"/>
      <c r="G47" s="218"/>
      <c r="H47" s="219"/>
      <c r="I47" s="219"/>
      <c r="J47" s="219"/>
      <c r="K47" s="219"/>
      <c r="L47" s="219"/>
      <c r="M47" s="220"/>
      <c r="N47" s="221"/>
      <c r="O47" s="243"/>
      <c r="P47" s="225"/>
      <c r="Q47" s="219"/>
      <c r="R47" s="219"/>
      <c r="S47" s="219"/>
      <c r="T47" s="223"/>
      <c r="U47" s="218"/>
      <c r="V47" s="219"/>
      <c r="W47" s="219"/>
      <c r="X47" s="224"/>
      <c r="Y47" s="225"/>
      <c r="Z47" s="218"/>
      <c r="AA47" s="219"/>
      <c r="AB47" s="219"/>
      <c r="AC47" s="219"/>
      <c r="AD47" s="219"/>
      <c r="AE47" s="219"/>
      <c r="AF47" s="219"/>
      <c r="AG47" s="219"/>
      <c r="AH47" s="223"/>
      <c r="AI47" s="218"/>
      <c r="AJ47" s="219"/>
      <c r="AK47" s="219"/>
      <c r="AL47" s="219"/>
      <c r="AM47" s="219"/>
      <c r="AN47" s="223"/>
      <c r="AO47" s="218"/>
      <c r="AP47" s="219"/>
      <c r="AQ47" s="219"/>
      <c r="AR47" s="219"/>
      <c r="AS47" s="219"/>
      <c r="AT47" s="223"/>
      <c r="AU47" s="218"/>
      <c r="AV47" s="219"/>
      <c r="AW47" s="223"/>
    </row>
    <row r="48" spans="1:49" ht="21" hidden="1" x14ac:dyDescent="0.35">
      <c r="A48" s="216"/>
      <c r="B48" s="88" t="s">
        <v>300</v>
      </c>
      <c r="C48" s="554" t="s">
        <v>338</v>
      </c>
      <c r="D48" s="555"/>
      <c r="E48" s="207" t="s">
        <v>47</v>
      </c>
      <c r="F48" s="217"/>
      <c r="G48" s="218"/>
      <c r="H48" s="219"/>
      <c r="I48" s="219"/>
      <c r="J48" s="219"/>
      <c r="K48" s="219"/>
      <c r="L48" s="219"/>
      <c r="M48" s="220"/>
      <c r="N48" s="221"/>
      <c r="O48" s="243"/>
      <c r="P48" s="225"/>
      <c r="Q48" s="219"/>
      <c r="R48" s="219"/>
      <c r="S48" s="219"/>
      <c r="T48" s="223"/>
      <c r="U48" s="218"/>
      <c r="V48" s="219"/>
      <c r="W48" s="219"/>
      <c r="X48" s="224"/>
      <c r="Y48" s="225"/>
      <c r="Z48" s="218"/>
      <c r="AA48" s="219"/>
      <c r="AB48" s="219"/>
      <c r="AC48" s="219"/>
      <c r="AD48" s="219"/>
      <c r="AE48" s="219"/>
      <c r="AF48" s="219"/>
      <c r="AG48" s="219"/>
      <c r="AH48" s="223"/>
      <c r="AI48" s="218"/>
      <c r="AJ48" s="219"/>
      <c r="AK48" s="219"/>
      <c r="AL48" s="219"/>
      <c r="AM48" s="219"/>
      <c r="AN48" s="223"/>
      <c r="AO48" s="218"/>
      <c r="AP48" s="219"/>
      <c r="AQ48" s="219"/>
      <c r="AR48" s="219"/>
      <c r="AS48" s="219"/>
      <c r="AT48" s="223"/>
      <c r="AU48" s="218"/>
      <c r="AV48" s="219"/>
      <c r="AW48" s="223"/>
    </row>
    <row r="49" spans="1:49" ht="21" hidden="1" x14ac:dyDescent="0.35">
      <c r="A49" s="216"/>
      <c r="B49" s="88" t="s">
        <v>301</v>
      </c>
      <c r="C49" s="554" t="s">
        <v>339</v>
      </c>
      <c r="D49" s="555"/>
      <c r="E49" s="207" t="s">
        <v>59</v>
      </c>
      <c r="F49" s="217"/>
      <c r="G49" s="218"/>
      <c r="H49" s="219"/>
      <c r="I49" s="219"/>
      <c r="J49" s="219"/>
      <c r="K49" s="219"/>
      <c r="L49" s="219"/>
      <c r="M49" s="220"/>
      <c r="N49" s="221"/>
      <c r="O49" s="243"/>
      <c r="P49" s="225"/>
      <c r="Q49" s="219"/>
      <c r="R49" s="219"/>
      <c r="S49" s="219"/>
      <c r="T49" s="223"/>
      <c r="U49" s="218"/>
      <c r="V49" s="219"/>
      <c r="W49" s="219"/>
      <c r="X49" s="224"/>
      <c r="Y49" s="225"/>
      <c r="Z49" s="218"/>
      <c r="AA49" s="219"/>
      <c r="AB49" s="219"/>
      <c r="AC49" s="219"/>
      <c r="AD49" s="219"/>
      <c r="AE49" s="219"/>
      <c r="AF49" s="219"/>
      <c r="AG49" s="219"/>
      <c r="AH49" s="223"/>
      <c r="AI49" s="218"/>
      <c r="AJ49" s="219"/>
      <c r="AK49" s="219"/>
      <c r="AL49" s="219"/>
      <c r="AM49" s="219"/>
      <c r="AN49" s="223"/>
      <c r="AO49" s="218"/>
      <c r="AP49" s="219"/>
      <c r="AQ49" s="219"/>
      <c r="AR49" s="219"/>
      <c r="AS49" s="219"/>
      <c r="AT49" s="223"/>
      <c r="AU49" s="218"/>
      <c r="AV49" s="219"/>
      <c r="AW49" s="223"/>
    </row>
    <row r="50" spans="1:49" ht="21" x14ac:dyDescent="0.35">
      <c r="A50" s="216"/>
      <c r="B50" s="88" t="s">
        <v>302</v>
      </c>
      <c r="C50" s="554" t="s">
        <v>340</v>
      </c>
      <c r="D50" s="555"/>
      <c r="E50" s="207" t="s">
        <v>47</v>
      </c>
      <c r="F50" s="208">
        <f>SUM(G50,N50,P50,U50,Z50,AI50,AO50,AU50)</f>
        <v>5000</v>
      </c>
      <c r="G50" s="209">
        <f t="shared" ref="G50" si="21">SUM(H50:M50)</f>
        <v>1860</v>
      </c>
      <c r="H50" s="210">
        <v>310</v>
      </c>
      <c r="I50" s="210">
        <v>247</v>
      </c>
      <c r="J50" s="210">
        <v>19</v>
      </c>
      <c r="K50" s="210">
        <v>716</v>
      </c>
      <c r="L50" s="210">
        <v>113</v>
      </c>
      <c r="M50" s="211">
        <v>455</v>
      </c>
      <c r="N50" s="212">
        <v>399</v>
      </c>
      <c r="O50" s="238">
        <v>399</v>
      </c>
      <c r="P50" s="215">
        <f>SUM(Q50:T50)</f>
        <v>527</v>
      </c>
      <c r="Q50" s="210">
        <v>132</v>
      </c>
      <c r="R50" s="210">
        <v>303</v>
      </c>
      <c r="S50" s="210">
        <v>72</v>
      </c>
      <c r="T50" s="213">
        <v>20</v>
      </c>
      <c r="U50" s="209">
        <f t="shared" ref="U50" si="22">SUM(V50:Y50)</f>
        <v>405</v>
      </c>
      <c r="V50" s="210">
        <v>158</v>
      </c>
      <c r="W50" s="210">
        <v>79</v>
      </c>
      <c r="X50" s="214">
        <v>101</v>
      </c>
      <c r="Y50" s="215">
        <v>67</v>
      </c>
      <c r="Z50" s="209">
        <f t="shared" ref="Z50" si="23">SUM(AA50:AH50)</f>
        <v>582</v>
      </c>
      <c r="AA50" s="210">
        <v>194</v>
      </c>
      <c r="AB50" s="210">
        <v>78</v>
      </c>
      <c r="AC50" s="210">
        <v>25</v>
      </c>
      <c r="AD50" s="210">
        <v>56</v>
      </c>
      <c r="AE50" s="210">
        <v>32</v>
      </c>
      <c r="AF50" s="210">
        <v>43</v>
      </c>
      <c r="AG50" s="210">
        <v>82</v>
      </c>
      <c r="AH50" s="213">
        <v>72</v>
      </c>
      <c r="AI50" s="209">
        <f>SUM(AJ50:AN50)</f>
        <v>138</v>
      </c>
      <c r="AJ50" s="210">
        <v>34</v>
      </c>
      <c r="AK50" s="210">
        <v>47</v>
      </c>
      <c r="AL50" s="210">
        <v>22</v>
      </c>
      <c r="AM50" s="210">
        <v>20</v>
      </c>
      <c r="AN50" s="213">
        <v>15</v>
      </c>
      <c r="AO50" s="209">
        <f>SUM(AP50:AT50)</f>
        <v>984</v>
      </c>
      <c r="AP50" s="210">
        <v>358</v>
      </c>
      <c r="AQ50" s="210">
        <v>173</v>
      </c>
      <c r="AR50" s="210">
        <v>120</v>
      </c>
      <c r="AS50" s="210">
        <v>210</v>
      </c>
      <c r="AT50" s="213">
        <v>123</v>
      </c>
      <c r="AU50" s="209">
        <f>SUM(AV50:AW50)</f>
        <v>105</v>
      </c>
      <c r="AV50" s="210">
        <v>20</v>
      </c>
      <c r="AW50" s="213">
        <v>85</v>
      </c>
    </row>
    <row r="51" spans="1:49" ht="21" hidden="1" x14ac:dyDescent="0.35">
      <c r="A51" s="216"/>
      <c r="B51" s="88" t="s">
        <v>303</v>
      </c>
      <c r="C51" s="554" t="s">
        <v>341</v>
      </c>
      <c r="D51" s="555"/>
      <c r="E51" s="207" t="s">
        <v>59</v>
      </c>
      <c r="F51" s="217"/>
      <c r="G51" s="218"/>
      <c r="H51" s="219"/>
      <c r="I51" s="219"/>
      <c r="J51" s="219"/>
      <c r="K51" s="219"/>
      <c r="L51" s="219"/>
      <c r="M51" s="220"/>
      <c r="N51" s="221"/>
      <c r="O51" s="243"/>
      <c r="P51" s="225"/>
      <c r="Q51" s="219"/>
      <c r="R51" s="219"/>
      <c r="S51" s="219"/>
      <c r="T51" s="223"/>
      <c r="U51" s="218"/>
      <c r="V51" s="219"/>
      <c r="W51" s="219"/>
      <c r="X51" s="224"/>
      <c r="Y51" s="225"/>
      <c r="Z51" s="218"/>
      <c r="AA51" s="219"/>
      <c r="AB51" s="219"/>
      <c r="AC51" s="219"/>
      <c r="AD51" s="219"/>
      <c r="AE51" s="219"/>
      <c r="AF51" s="219"/>
      <c r="AG51" s="219"/>
      <c r="AH51" s="223"/>
      <c r="AI51" s="218"/>
      <c r="AJ51" s="219"/>
      <c r="AK51" s="219"/>
      <c r="AL51" s="219"/>
      <c r="AM51" s="219"/>
      <c r="AN51" s="223"/>
      <c r="AO51" s="218"/>
      <c r="AP51" s="219"/>
      <c r="AQ51" s="219"/>
      <c r="AR51" s="219"/>
      <c r="AS51" s="219"/>
      <c r="AT51" s="223"/>
      <c r="AU51" s="218"/>
      <c r="AV51" s="219"/>
      <c r="AW51" s="223"/>
    </row>
    <row r="52" spans="1:49" ht="21" hidden="1" x14ac:dyDescent="0.35">
      <c r="A52" s="216"/>
      <c r="B52" s="88" t="s">
        <v>304</v>
      </c>
      <c r="C52" s="554" t="s">
        <v>342</v>
      </c>
      <c r="D52" s="555"/>
      <c r="E52" s="207" t="s">
        <v>47</v>
      </c>
      <c r="F52" s="217"/>
      <c r="G52" s="218"/>
      <c r="H52" s="219"/>
      <c r="I52" s="219"/>
      <c r="J52" s="219"/>
      <c r="K52" s="219"/>
      <c r="L52" s="219"/>
      <c r="M52" s="220"/>
      <c r="N52" s="221"/>
      <c r="O52" s="243"/>
      <c r="P52" s="225"/>
      <c r="Q52" s="219"/>
      <c r="R52" s="219"/>
      <c r="S52" s="219"/>
      <c r="T52" s="223"/>
      <c r="U52" s="218"/>
      <c r="V52" s="219"/>
      <c r="W52" s="219"/>
      <c r="X52" s="224"/>
      <c r="Y52" s="225"/>
      <c r="Z52" s="218"/>
      <c r="AA52" s="219"/>
      <c r="AB52" s="219"/>
      <c r="AC52" s="219"/>
      <c r="AD52" s="219"/>
      <c r="AE52" s="219"/>
      <c r="AF52" s="219"/>
      <c r="AG52" s="219"/>
      <c r="AH52" s="223"/>
      <c r="AI52" s="218"/>
      <c r="AJ52" s="219"/>
      <c r="AK52" s="219"/>
      <c r="AL52" s="219"/>
      <c r="AM52" s="219"/>
      <c r="AN52" s="223"/>
      <c r="AO52" s="218"/>
      <c r="AP52" s="219"/>
      <c r="AQ52" s="219"/>
      <c r="AR52" s="219"/>
      <c r="AS52" s="219"/>
      <c r="AT52" s="223"/>
      <c r="AU52" s="218"/>
      <c r="AV52" s="219"/>
      <c r="AW52" s="223"/>
    </row>
    <row r="53" spans="1:49" ht="21" hidden="1" x14ac:dyDescent="0.35">
      <c r="A53" s="216"/>
      <c r="B53" s="88" t="s">
        <v>305</v>
      </c>
      <c r="C53" s="554" t="s">
        <v>343</v>
      </c>
      <c r="D53" s="555"/>
      <c r="E53" s="207" t="s">
        <v>59</v>
      </c>
      <c r="F53" s="217"/>
      <c r="G53" s="218"/>
      <c r="H53" s="219"/>
      <c r="I53" s="219"/>
      <c r="J53" s="219"/>
      <c r="K53" s="219"/>
      <c r="L53" s="219"/>
      <c r="M53" s="220"/>
      <c r="N53" s="221"/>
      <c r="O53" s="243"/>
      <c r="P53" s="225"/>
      <c r="Q53" s="219"/>
      <c r="R53" s="219"/>
      <c r="S53" s="219"/>
      <c r="T53" s="223"/>
      <c r="U53" s="218"/>
      <c r="V53" s="219"/>
      <c r="W53" s="219"/>
      <c r="X53" s="224"/>
      <c r="Y53" s="225"/>
      <c r="Z53" s="218"/>
      <c r="AA53" s="219"/>
      <c r="AB53" s="219"/>
      <c r="AC53" s="219"/>
      <c r="AD53" s="219"/>
      <c r="AE53" s="219"/>
      <c r="AF53" s="219"/>
      <c r="AG53" s="219"/>
      <c r="AH53" s="223"/>
      <c r="AI53" s="218"/>
      <c r="AJ53" s="219"/>
      <c r="AK53" s="219"/>
      <c r="AL53" s="219"/>
      <c r="AM53" s="219"/>
      <c r="AN53" s="223"/>
      <c r="AO53" s="218"/>
      <c r="AP53" s="219"/>
      <c r="AQ53" s="219"/>
      <c r="AR53" s="219"/>
      <c r="AS53" s="219"/>
      <c r="AT53" s="223"/>
      <c r="AU53" s="218"/>
      <c r="AV53" s="219"/>
      <c r="AW53" s="223"/>
    </row>
    <row r="54" spans="1:49" ht="21" x14ac:dyDescent="0.35">
      <c r="A54" s="216"/>
      <c r="B54" s="88" t="s">
        <v>306</v>
      </c>
      <c r="C54" s="554" t="s">
        <v>344</v>
      </c>
      <c r="D54" s="555"/>
      <c r="E54" s="207" t="s">
        <v>47</v>
      </c>
      <c r="F54" s="217">
        <f>SUM(G54,N54,P54,U54,Z54,AI54,AO54,AU54)</f>
        <v>500</v>
      </c>
      <c r="G54" s="218">
        <f>SUM(H54:M54)</f>
        <v>84</v>
      </c>
      <c r="H54" s="219">
        <v>14</v>
      </c>
      <c r="I54" s="219">
        <v>14</v>
      </c>
      <c r="J54" s="219">
        <v>14</v>
      </c>
      <c r="K54" s="219">
        <v>14</v>
      </c>
      <c r="L54" s="219">
        <v>14</v>
      </c>
      <c r="M54" s="219">
        <v>14</v>
      </c>
      <c r="N54" s="221">
        <v>14</v>
      </c>
      <c r="O54" s="243">
        <v>14</v>
      </c>
      <c r="P54" s="225">
        <f>SUM(Q54:T54)</f>
        <v>56</v>
      </c>
      <c r="Q54" s="219">
        <v>14</v>
      </c>
      <c r="R54" s="219">
        <v>14</v>
      </c>
      <c r="S54" s="219">
        <v>14</v>
      </c>
      <c r="T54" s="219">
        <v>14</v>
      </c>
      <c r="U54" s="218">
        <f t="shared" ref="U54:U67" si="24">SUM(V54:Y54)</f>
        <v>52</v>
      </c>
      <c r="V54" s="219">
        <v>13</v>
      </c>
      <c r="W54" s="219">
        <v>13</v>
      </c>
      <c r="X54" s="219">
        <v>13</v>
      </c>
      <c r="Y54" s="219">
        <v>13</v>
      </c>
      <c r="Z54" s="218">
        <f>SUM(AA54:AH54)</f>
        <v>112</v>
      </c>
      <c r="AA54" s="219">
        <v>14</v>
      </c>
      <c r="AB54" s="219">
        <v>14</v>
      </c>
      <c r="AC54" s="219">
        <v>14</v>
      </c>
      <c r="AD54" s="219">
        <v>14</v>
      </c>
      <c r="AE54" s="219">
        <v>14</v>
      </c>
      <c r="AF54" s="219">
        <v>14</v>
      </c>
      <c r="AG54" s="219">
        <v>14</v>
      </c>
      <c r="AH54" s="219">
        <v>14</v>
      </c>
      <c r="AI54" s="218">
        <f>SUM(AJ54:AN54)</f>
        <v>70</v>
      </c>
      <c r="AJ54" s="219">
        <v>14</v>
      </c>
      <c r="AK54" s="219">
        <v>14</v>
      </c>
      <c r="AL54" s="219">
        <v>14</v>
      </c>
      <c r="AM54" s="219">
        <v>14</v>
      </c>
      <c r="AN54" s="219">
        <v>14</v>
      </c>
      <c r="AO54" s="218">
        <f>SUM(AP54:AT54)</f>
        <v>84</v>
      </c>
      <c r="AP54" s="219">
        <v>17</v>
      </c>
      <c r="AQ54" s="219">
        <v>17</v>
      </c>
      <c r="AR54" s="219">
        <v>16</v>
      </c>
      <c r="AS54" s="219">
        <v>17</v>
      </c>
      <c r="AT54" s="219">
        <v>17</v>
      </c>
      <c r="AU54" s="218">
        <f>SUM(AV54:AW54)</f>
        <v>28</v>
      </c>
      <c r="AV54" s="219">
        <v>14</v>
      </c>
      <c r="AW54" s="243">
        <v>14</v>
      </c>
    </row>
    <row r="55" spans="1:49" ht="21" x14ac:dyDescent="0.35">
      <c r="A55" s="216"/>
      <c r="B55" s="88" t="s">
        <v>307</v>
      </c>
      <c r="C55" s="554" t="s">
        <v>345</v>
      </c>
      <c r="D55" s="555"/>
      <c r="E55" s="207" t="s">
        <v>59</v>
      </c>
      <c r="F55" s="217">
        <f>SUM(G55,N55,P55,U55,Z55,AI55,AO55,AU55)</f>
        <v>3060</v>
      </c>
      <c r="G55" s="218">
        <f>SUM(H55:M55)</f>
        <v>510</v>
      </c>
      <c r="H55" s="219">
        <v>85</v>
      </c>
      <c r="I55" s="219">
        <v>85</v>
      </c>
      <c r="J55" s="219">
        <v>85</v>
      </c>
      <c r="K55" s="219">
        <v>85</v>
      </c>
      <c r="L55" s="219">
        <v>85</v>
      </c>
      <c r="M55" s="220">
        <v>85</v>
      </c>
      <c r="N55" s="227">
        <v>85</v>
      </c>
      <c r="O55" s="244">
        <v>85</v>
      </c>
      <c r="P55" s="225">
        <f>SUM(Q55:T55)</f>
        <v>340</v>
      </c>
      <c r="Q55" s="219">
        <v>85</v>
      </c>
      <c r="R55" s="219">
        <v>85</v>
      </c>
      <c r="S55" s="219">
        <v>85</v>
      </c>
      <c r="T55" s="219">
        <v>85</v>
      </c>
      <c r="U55" s="218">
        <f t="shared" si="24"/>
        <v>340</v>
      </c>
      <c r="V55" s="219">
        <v>85</v>
      </c>
      <c r="W55" s="219">
        <v>85</v>
      </c>
      <c r="X55" s="224">
        <v>85</v>
      </c>
      <c r="Y55" s="225">
        <v>85</v>
      </c>
      <c r="Z55" s="218">
        <f>SUM(AA55:AH55)</f>
        <v>680</v>
      </c>
      <c r="AA55" s="219">
        <v>85</v>
      </c>
      <c r="AB55" s="219">
        <v>85</v>
      </c>
      <c r="AC55" s="219">
        <v>85</v>
      </c>
      <c r="AD55" s="219">
        <v>85</v>
      </c>
      <c r="AE55" s="219">
        <v>85</v>
      </c>
      <c r="AF55" s="219">
        <v>85</v>
      </c>
      <c r="AG55" s="219">
        <v>85</v>
      </c>
      <c r="AH55" s="219">
        <v>85</v>
      </c>
      <c r="AI55" s="218">
        <f>SUM(AJ55:AN55)</f>
        <v>425</v>
      </c>
      <c r="AJ55" s="219">
        <v>85</v>
      </c>
      <c r="AK55" s="219">
        <v>85</v>
      </c>
      <c r="AL55" s="219">
        <v>85</v>
      </c>
      <c r="AM55" s="219">
        <v>85</v>
      </c>
      <c r="AN55" s="219">
        <v>85</v>
      </c>
      <c r="AO55" s="218">
        <f>SUM(AP55:AT55)</f>
        <v>510</v>
      </c>
      <c r="AP55" s="219">
        <v>102</v>
      </c>
      <c r="AQ55" s="219">
        <v>102</v>
      </c>
      <c r="AR55" s="219">
        <v>102</v>
      </c>
      <c r="AS55" s="219">
        <v>102</v>
      </c>
      <c r="AT55" s="219">
        <v>102</v>
      </c>
      <c r="AU55" s="218">
        <f>SUM(AV55:AW55)</f>
        <v>170</v>
      </c>
      <c r="AV55" s="219">
        <v>85</v>
      </c>
      <c r="AW55" s="243">
        <v>85</v>
      </c>
    </row>
    <row r="56" spans="1:49" ht="21" hidden="1" x14ac:dyDescent="0.35">
      <c r="A56" s="216"/>
      <c r="B56" s="88" t="s">
        <v>308</v>
      </c>
      <c r="C56" s="554" t="s">
        <v>346</v>
      </c>
      <c r="D56" s="555"/>
      <c r="E56" s="207" t="s">
        <v>47</v>
      </c>
      <c r="F56" s="217"/>
      <c r="G56" s="218"/>
      <c r="H56" s="219"/>
      <c r="I56" s="219"/>
      <c r="J56" s="219"/>
      <c r="K56" s="219"/>
      <c r="L56" s="219"/>
      <c r="M56" s="220"/>
      <c r="N56" s="227"/>
      <c r="O56" s="244"/>
      <c r="P56" s="225"/>
      <c r="Q56" s="219"/>
      <c r="R56" s="219"/>
      <c r="S56" s="219"/>
      <c r="T56" s="219"/>
      <c r="U56" s="218"/>
      <c r="V56" s="219"/>
      <c r="W56" s="219"/>
      <c r="X56" s="224"/>
      <c r="Y56" s="225"/>
      <c r="Z56" s="218"/>
      <c r="AA56" s="219"/>
      <c r="AB56" s="219"/>
      <c r="AC56" s="219"/>
      <c r="AD56" s="219"/>
      <c r="AE56" s="219"/>
      <c r="AF56" s="219"/>
      <c r="AG56" s="219"/>
      <c r="AH56" s="219"/>
      <c r="AI56" s="218"/>
      <c r="AJ56" s="219"/>
      <c r="AK56" s="219"/>
      <c r="AL56" s="219"/>
      <c r="AM56" s="219"/>
      <c r="AN56" s="219"/>
      <c r="AO56" s="218"/>
      <c r="AP56" s="219"/>
      <c r="AQ56" s="219"/>
      <c r="AR56" s="219"/>
      <c r="AS56" s="219"/>
      <c r="AT56" s="219"/>
      <c r="AU56" s="218"/>
      <c r="AV56" s="219"/>
      <c r="AW56" s="243"/>
    </row>
    <row r="57" spans="1:49" ht="21" hidden="1" x14ac:dyDescent="0.35">
      <c r="A57" s="216"/>
      <c r="B57" s="88" t="s">
        <v>309</v>
      </c>
      <c r="C57" s="554" t="s">
        <v>347</v>
      </c>
      <c r="D57" s="555"/>
      <c r="E57" s="207" t="s">
        <v>59</v>
      </c>
      <c r="F57" s="217"/>
      <c r="G57" s="218"/>
      <c r="H57" s="219"/>
      <c r="I57" s="219"/>
      <c r="J57" s="219"/>
      <c r="K57" s="219"/>
      <c r="L57" s="219"/>
      <c r="M57" s="220"/>
      <c r="N57" s="227"/>
      <c r="O57" s="244"/>
      <c r="P57" s="225"/>
      <c r="Q57" s="219"/>
      <c r="R57" s="219"/>
      <c r="S57" s="219"/>
      <c r="T57" s="219"/>
      <c r="U57" s="218"/>
      <c r="V57" s="219"/>
      <c r="W57" s="219"/>
      <c r="X57" s="224"/>
      <c r="Y57" s="225"/>
      <c r="Z57" s="218"/>
      <c r="AA57" s="219"/>
      <c r="AB57" s="219"/>
      <c r="AC57" s="219"/>
      <c r="AD57" s="219"/>
      <c r="AE57" s="219"/>
      <c r="AF57" s="219"/>
      <c r="AG57" s="219"/>
      <c r="AH57" s="219"/>
      <c r="AI57" s="218"/>
      <c r="AJ57" s="219"/>
      <c r="AK57" s="219"/>
      <c r="AL57" s="219"/>
      <c r="AM57" s="219"/>
      <c r="AN57" s="219"/>
      <c r="AO57" s="218"/>
      <c r="AP57" s="219"/>
      <c r="AQ57" s="219"/>
      <c r="AR57" s="219"/>
      <c r="AS57" s="219"/>
      <c r="AT57" s="219"/>
      <c r="AU57" s="218"/>
      <c r="AV57" s="219"/>
      <c r="AW57" s="243"/>
    </row>
    <row r="58" spans="1:49" ht="21" x14ac:dyDescent="0.35">
      <c r="A58" s="216"/>
      <c r="B58" s="88" t="s">
        <v>310</v>
      </c>
      <c r="C58" s="554" t="s">
        <v>348</v>
      </c>
      <c r="D58" s="555"/>
      <c r="E58" s="207" t="s">
        <v>47</v>
      </c>
      <c r="F58" s="217">
        <f>SUM(G58,N58,P58,U58,Z58,AI58,AO58,AU58)</f>
        <v>500</v>
      </c>
      <c r="G58" s="218">
        <f>SUM(H58:M58)</f>
        <v>84</v>
      </c>
      <c r="H58" s="219">
        <v>14</v>
      </c>
      <c r="I58" s="219">
        <v>14</v>
      </c>
      <c r="J58" s="219">
        <v>14</v>
      </c>
      <c r="K58" s="219">
        <v>14</v>
      </c>
      <c r="L58" s="219">
        <v>14</v>
      </c>
      <c r="M58" s="219">
        <v>14</v>
      </c>
      <c r="N58" s="221">
        <v>14</v>
      </c>
      <c r="O58" s="243">
        <v>14</v>
      </c>
      <c r="P58" s="225">
        <f>SUM(Q58:T58)</f>
        <v>56</v>
      </c>
      <c r="Q58" s="219">
        <v>14</v>
      </c>
      <c r="R58" s="219">
        <v>14</v>
      </c>
      <c r="S58" s="219">
        <v>14</v>
      </c>
      <c r="T58" s="219">
        <v>14</v>
      </c>
      <c r="U58" s="218">
        <f t="shared" ref="U58" si="25">SUM(V58:Y58)</f>
        <v>52</v>
      </c>
      <c r="V58" s="219">
        <v>13</v>
      </c>
      <c r="W58" s="219">
        <v>13</v>
      </c>
      <c r="X58" s="219">
        <v>13</v>
      </c>
      <c r="Y58" s="219">
        <v>13</v>
      </c>
      <c r="Z58" s="218">
        <f>SUM(AA58:AH58)</f>
        <v>112</v>
      </c>
      <c r="AA58" s="219">
        <v>14</v>
      </c>
      <c r="AB58" s="219">
        <v>14</v>
      </c>
      <c r="AC58" s="219">
        <v>14</v>
      </c>
      <c r="AD58" s="219">
        <v>14</v>
      </c>
      <c r="AE58" s="219">
        <v>14</v>
      </c>
      <c r="AF58" s="219">
        <v>14</v>
      </c>
      <c r="AG58" s="219">
        <v>14</v>
      </c>
      <c r="AH58" s="219">
        <v>14</v>
      </c>
      <c r="AI58" s="218">
        <f>SUM(AJ58:AN58)</f>
        <v>70</v>
      </c>
      <c r="AJ58" s="219">
        <v>14</v>
      </c>
      <c r="AK58" s="219">
        <v>14</v>
      </c>
      <c r="AL58" s="219">
        <v>14</v>
      </c>
      <c r="AM58" s="219">
        <v>14</v>
      </c>
      <c r="AN58" s="219">
        <v>14</v>
      </c>
      <c r="AO58" s="218">
        <f>SUM(AP58:AT58)</f>
        <v>84</v>
      </c>
      <c r="AP58" s="219">
        <v>17</v>
      </c>
      <c r="AQ58" s="219">
        <v>17</v>
      </c>
      <c r="AR58" s="219">
        <v>16</v>
      </c>
      <c r="AS58" s="219">
        <v>17</v>
      </c>
      <c r="AT58" s="219">
        <v>17</v>
      </c>
      <c r="AU58" s="218">
        <f>SUM(AV58:AW58)</f>
        <v>28</v>
      </c>
      <c r="AV58" s="219">
        <v>14</v>
      </c>
      <c r="AW58" s="243">
        <v>14</v>
      </c>
    </row>
    <row r="59" spans="1:49" ht="21" x14ac:dyDescent="0.35">
      <c r="A59" s="216"/>
      <c r="B59" s="88" t="s">
        <v>311</v>
      </c>
      <c r="C59" s="554" t="s">
        <v>349</v>
      </c>
      <c r="D59" s="555"/>
      <c r="E59" s="207" t="s">
        <v>59</v>
      </c>
      <c r="F59" s="217">
        <f>SUM(G59,N59,P59,U59,Z59,AI59,AO59,AU59)</f>
        <v>3060</v>
      </c>
      <c r="G59" s="218">
        <f>SUM(H59:M59)</f>
        <v>510</v>
      </c>
      <c r="H59" s="219">
        <v>85</v>
      </c>
      <c r="I59" s="219">
        <v>85</v>
      </c>
      <c r="J59" s="219">
        <v>85</v>
      </c>
      <c r="K59" s="219">
        <v>85</v>
      </c>
      <c r="L59" s="219">
        <v>85</v>
      </c>
      <c r="M59" s="220">
        <v>85</v>
      </c>
      <c r="N59" s="227">
        <v>85</v>
      </c>
      <c r="O59" s="244">
        <v>85</v>
      </c>
      <c r="P59" s="225">
        <f>SUM(Q59:T59)</f>
        <v>340</v>
      </c>
      <c r="Q59" s="219">
        <v>85</v>
      </c>
      <c r="R59" s="219">
        <v>85</v>
      </c>
      <c r="S59" s="219">
        <v>85</v>
      </c>
      <c r="T59" s="219">
        <v>85</v>
      </c>
      <c r="U59" s="218">
        <f t="shared" si="24"/>
        <v>340</v>
      </c>
      <c r="V59" s="219">
        <v>85</v>
      </c>
      <c r="W59" s="219">
        <v>85</v>
      </c>
      <c r="X59" s="224">
        <v>85</v>
      </c>
      <c r="Y59" s="225">
        <v>85</v>
      </c>
      <c r="Z59" s="218">
        <f>SUM(AA59:AH59)</f>
        <v>680</v>
      </c>
      <c r="AA59" s="219">
        <v>85</v>
      </c>
      <c r="AB59" s="219">
        <v>85</v>
      </c>
      <c r="AC59" s="219">
        <v>85</v>
      </c>
      <c r="AD59" s="219">
        <v>85</v>
      </c>
      <c r="AE59" s="219">
        <v>85</v>
      </c>
      <c r="AF59" s="219">
        <v>85</v>
      </c>
      <c r="AG59" s="219">
        <v>85</v>
      </c>
      <c r="AH59" s="219">
        <v>85</v>
      </c>
      <c r="AI59" s="218">
        <f>SUM(AJ59:AN59)</f>
        <v>425</v>
      </c>
      <c r="AJ59" s="219">
        <v>85</v>
      </c>
      <c r="AK59" s="219">
        <v>85</v>
      </c>
      <c r="AL59" s="219">
        <v>85</v>
      </c>
      <c r="AM59" s="219">
        <v>85</v>
      </c>
      <c r="AN59" s="219">
        <v>85</v>
      </c>
      <c r="AO59" s="218">
        <f>SUM(AP59:AT59)</f>
        <v>510</v>
      </c>
      <c r="AP59" s="219">
        <v>102</v>
      </c>
      <c r="AQ59" s="219">
        <v>102</v>
      </c>
      <c r="AR59" s="219">
        <v>102</v>
      </c>
      <c r="AS59" s="219">
        <v>102</v>
      </c>
      <c r="AT59" s="219">
        <v>102</v>
      </c>
      <c r="AU59" s="218">
        <f>SUM(AV59:AW59)</f>
        <v>170</v>
      </c>
      <c r="AV59" s="219">
        <v>85</v>
      </c>
      <c r="AW59" s="243">
        <v>85</v>
      </c>
    </row>
    <row r="60" spans="1:49" ht="21" hidden="1" x14ac:dyDescent="0.35">
      <c r="A60" s="216"/>
      <c r="B60" s="88" t="s">
        <v>312</v>
      </c>
      <c r="C60" s="554" t="s">
        <v>350</v>
      </c>
      <c r="D60" s="555"/>
      <c r="E60" s="207" t="s">
        <v>47</v>
      </c>
      <c r="F60" s="217"/>
      <c r="G60" s="218"/>
      <c r="H60" s="219"/>
      <c r="I60" s="219"/>
      <c r="J60" s="219"/>
      <c r="K60" s="219"/>
      <c r="L60" s="219"/>
      <c r="M60" s="220"/>
      <c r="N60" s="227"/>
      <c r="O60" s="244"/>
      <c r="P60" s="225"/>
      <c r="Q60" s="219"/>
      <c r="R60" s="219"/>
      <c r="S60" s="219"/>
      <c r="T60" s="223"/>
      <c r="U60" s="218"/>
      <c r="V60" s="219"/>
      <c r="W60" s="219"/>
      <c r="X60" s="224"/>
      <c r="Y60" s="225"/>
      <c r="Z60" s="218"/>
      <c r="AA60" s="219"/>
      <c r="AB60" s="219"/>
      <c r="AC60" s="219"/>
      <c r="AD60" s="219"/>
      <c r="AE60" s="219"/>
      <c r="AF60" s="219"/>
      <c r="AG60" s="219"/>
      <c r="AH60" s="223"/>
      <c r="AI60" s="218"/>
      <c r="AJ60" s="219"/>
      <c r="AK60" s="219"/>
      <c r="AL60" s="219"/>
      <c r="AM60" s="219"/>
      <c r="AN60" s="223"/>
      <c r="AO60" s="218"/>
      <c r="AP60" s="219"/>
      <c r="AQ60" s="219"/>
      <c r="AR60" s="219"/>
      <c r="AS60" s="219"/>
      <c r="AT60" s="223"/>
      <c r="AU60" s="218"/>
      <c r="AV60" s="219"/>
      <c r="AW60" s="223"/>
    </row>
    <row r="61" spans="1:49" ht="21" hidden="1" x14ac:dyDescent="0.35">
      <c r="A61" s="216"/>
      <c r="B61" s="88" t="s">
        <v>313</v>
      </c>
      <c r="C61" s="554" t="s">
        <v>351</v>
      </c>
      <c r="D61" s="555"/>
      <c r="E61" s="207" t="s">
        <v>59</v>
      </c>
      <c r="F61" s="217"/>
      <c r="G61" s="218"/>
      <c r="H61" s="219"/>
      <c r="I61" s="219"/>
      <c r="J61" s="219"/>
      <c r="K61" s="219"/>
      <c r="L61" s="219"/>
      <c r="M61" s="220"/>
      <c r="N61" s="227"/>
      <c r="O61" s="244"/>
      <c r="P61" s="225"/>
      <c r="Q61" s="219"/>
      <c r="R61" s="219"/>
      <c r="S61" s="219"/>
      <c r="T61" s="223"/>
      <c r="U61" s="218"/>
      <c r="V61" s="219"/>
      <c r="W61" s="219"/>
      <c r="X61" s="224"/>
      <c r="Y61" s="225"/>
      <c r="Z61" s="218"/>
      <c r="AA61" s="219"/>
      <c r="AB61" s="219"/>
      <c r="AC61" s="219"/>
      <c r="AD61" s="219"/>
      <c r="AE61" s="219"/>
      <c r="AF61" s="219"/>
      <c r="AG61" s="219"/>
      <c r="AH61" s="223"/>
      <c r="AI61" s="218"/>
      <c r="AJ61" s="219"/>
      <c r="AK61" s="219"/>
      <c r="AL61" s="219"/>
      <c r="AM61" s="219"/>
      <c r="AN61" s="223"/>
      <c r="AO61" s="218"/>
      <c r="AP61" s="219"/>
      <c r="AQ61" s="219"/>
      <c r="AR61" s="219"/>
      <c r="AS61" s="219"/>
      <c r="AT61" s="223"/>
      <c r="AU61" s="218"/>
      <c r="AV61" s="219"/>
      <c r="AW61" s="223"/>
    </row>
    <row r="62" spans="1:49" ht="21" x14ac:dyDescent="0.35">
      <c r="A62" s="684" t="s">
        <v>314</v>
      </c>
      <c r="B62" s="547"/>
      <c r="C62" s="547"/>
      <c r="D62" s="548"/>
      <c r="E62" s="31"/>
      <c r="F62" s="52"/>
      <c r="G62" s="53"/>
      <c r="H62" s="54"/>
      <c r="I62" s="54"/>
      <c r="J62" s="54"/>
      <c r="K62" s="54"/>
      <c r="L62" s="54"/>
      <c r="M62" s="55"/>
      <c r="N62" s="56"/>
      <c r="O62" s="57"/>
      <c r="P62" s="58"/>
      <c r="Q62" s="54"/>
      <c r="R62" s="54"/>
      <c r="S62" s="54"/>
      <c r="T62" s="59"/>
      <c r="U62" s="53"/>
      <c r="V62" s="54"/>
      <c r="W62" s="54"/>
      <c r="X62" s="174"/>
      <c r="Y62" s="58"/>
      <c r="Z62" s="53"/>
      <c r="AA62" s="54"/>
      <c r="AB62" s="54"/>
      <c r="AC62" s="54"/>
      <c r="AD62" s="54"/>
      <c r="AE62" s="54"/>
      <c r="AF62" s="54"/>
      <c r="AG62" s="54"/>
      <c r="AH62" s="59"/>
      <c r="AI62" s="53"/>
      <c r="AJ62" s="54"/>
      <c r="AK62" s="54"/>
      <c r="AL62" s="54"/>
      <c r="AM62" s="54"/>
      <c r="AN62" s="59"/>
      <c r="AO62" s="53"/>
      <c r="AP62" s="54"/>
      <c r="AQ62" s="54"/>
      <c r="AR62" s="54"/>
      <c r="AS62" s="54"/>
      <c r="AT62" s="59"/>
      <c r="AU62" s="53"/>
      <c r="AV62" s="54"/>
      <c r="AW62" s="59"/>
    </row>
    <row r="63" spans="1:49" ht="21" x14ac:dyDescent="0.2">
      <c r="A63" s="92"/>
      <c r="B63" s="93">
        <v>5.0999999999999996</v>
      </c>
      <c r="C63" s="562" t="s">
        <v>73</v>
      </c>
      <c r="D63" s="563"/>
      <c r="E63" s="94" t="s">
        <v>20</v>
      </c>
      <c r="F63" s="95">
        <f>SUM(G63,N63,P63,U63,Z63,AI63,AO63,AU63)</f>
        <v>5184</v>
      </c>
      <c r="G63" s="96">
        <f>SUM(H63:M63)</f>
        <v>864</v>
      </c>
      <c r="H63" s="97">
        <v>144</v>
      </c>
      <c r="I63" s="97">
        <v>144</v>
      </c>
      <c r="J63" s="97">
        <v>144</v>
      </c>
      <c r="K63" s="97">
        <v>144</v>
      </c>
      <c r="L63" s="97">
        <v>144</v>
      </c>
      <c r="M63" s="98">
        <v>144</v>
      </c>
      <c r="N63" s="99">
        <v>144</v>
      </c>
      <c r="O63" s="100">
        <v>144</v>
      </c>
      <c r="P63" s="101">
        <f>SUM(Q63:T63)</f>
        <v>576</v>
      </c>
      <c r="Q63" s="97">
        <v>144</v>
      </c>
      <c r="R63" s="97">
        <v>144</v>
      </c>
      <c r="S63" s="97">
        <v>144</v>
      </c>
      <c r="T63" s="97">
        <v>144</v>
      </c>
      <c r="U63" s="96">
        <f t="shared" si="24"/>
        <v>576</v>
      </c>
      <c r="V63" s="97">
        <v>144</v>
      </c>
      <c r="W63" s="97">
        <v>144</v>
      </c>
      <c r="X63" s="177">
        <v>144</v>
      </c>
      <c r="Y63" s="101">
        <v>144</v>
      </c>
      <c r="Z63" s="96">
        <f>SUM(AA63:AH63)</f>
        <v>1152</v>
      </c>
      <c r="AA63" s="97">
        <v>144</v>
      </c>
      <c r="AB63" s="97">
        <v>144</v>
      </c>
      <c r="AC63" s="97">
        <v>144</v>
      </c>
      <c r="AD63" s="97">
        <v>144</v>
      </c>
      <c r="AE63" s="97">
        <v>144</v>
      </c>
      <c r="AF63" s="97">
        <v>144</v>
      </c>
      <c r="AG63" s="97">
        <v>144</v>
      </c>
      <c r="AH63" s="97">
        <v>144</v>
      </c>
      <c r="AI63" s="96">
        <f>SUM(AJ63:AN63)</f>
        <v>720</v>
      </c>
      <c r="AJ63" s="97">
        <v>144</v>
      </c>
      <c r="AK63" s="97">
        <v>144</v>
      </c>
      <c r="AL63" s="97">
        <v>144</v>
      </c>
      <c r="AM63" s="97">
        <v>144</v>
      </c>
      <c r="AN63" s="97">
        <v>144</v>
      </c>
      <c r="AO63" s="96">
        <f>SUM(AP63:AT63)</f>
        <v>864</v>
      </c>
      <c r="AP63" s="97">
        <v>173</v>
      </c>
      <c r="AQ63" s="97">
        <v>173</v>
      </c>
      <c r="AR63" s="97">
        <v>172</v>
      </c>
      <c r="AS63" s="97">
        <v>173</v>
      </c>
      <c r="AT63" s="97">
        <v>173</v>
      </c>
      <c r="AU63" s="96">
        <f>SUM(AV63:AW63)</f>
        <v>288</v>
      </c>
      <c r="AV63" s="97">
        <v>144</v>
      </c>
      <c r="AW63" s="178">
        <v>144</v>
      </c>
    </row>
    <row r="64" spans="1:49" ht="21" hidden="1" x14ac:dyDescent="0.35">
      <c r="A64" s="60"/>
      <c r="B64" s="93">
        <v>5.2</v>
      </c>
      <c r="C64" s="541" t="s">
        <v>74</v>
      </c>
      <c r="D64" s="560"/>
      <c r="E64" s="42" t="s">
        <v>47</v>
      </c>
      <c r="F64" s="43"/>
      <c r="G64" s="44"/>
      <c r="H64" s="45"/>
      <c r="I64" s="45"/>
      <c r="J64" s="45"/>
      <c r="K64" s="45"/>
      <c r="L64" s="45"/>
      <c r="M64" s="46"/>
      <c r="N64" s="47"/>
      <c r="O64" s="48"/>
      <c r="P64" s="49"/>
      <c r="Q64" s="45"/>
      <c r="R64" s="45"/>
      <c r="S64" s="45"/>
      <c r="T64" s="50"/>
      <c r="U64" s="44"/>
      <c r="V64" s="45"/>
      <c r="W64" s="45"/>
      <c r="X64" s="173"/>
      <c r="Y64" s="49"/>
      <c r="Z64" s="44"/>
      <c r="AA64" s="45"/>
      <c r="AB64" s="45"/>
      <c r="AC64" s="45"/>
      <c r="AD64" s="45"/>
      <c r="AE64" s="45"/>
      <c r="AF64" s="45"/>
      <c r="AG64" s="45"/>
      <c r="AH64" s="50"/>
      <c r="AI64" s="44"/>
      <c r="AJ64" s="45"/>
      <c r="AK64" s="45"/>
      <c r="AL64" s="45"/>
      <c r="AM64" s="45"/>
      <c r="AN64" s="50"/>
      <c r="AO64" s="44"/>
      <c r="AP64" s="45"/>
      <c r="AQ64" s="45"/>
      <c r="AR64" s="45"/>
      <c r="AS64" s="45"/>
      <c r="AT64" s="50"/>
      <c r="AU64" s="44"/>
      <c r="AV64" s="45"/>
      <c r="AW64" s="50"/>
    </row>
    <row r="65" spans="1:49" ht="21" x14ac:dyDescent="0.35">
      <c r="A65" s="60"/>
      <c r="B65" s="93">
        <v>5.3</v>
      </c>
      <c r="C65" s="541" t="s">
        <v>75</v>
      </c>
      <c r="D65" s="560"/>
      <c r="E65" s="42" t="s">
        <v>47</v>
      </c>
      <c r="F65" s="43">
        <f>SUM(G65,N65,P65,U65,Z65,AI65,AO65,AU65)</f>
        <v>612</v>
      </c>
      <c r="G65" s="44">
        <f>SUM(H65:M65)</f>
        <v>102</v>
      </c>
      <c r="H65" s="45">
        <v>17</v>
      </c>
      <c r="I65" s="45">
        <v>17</v>
      </c>
      <c r="J65" s="45">
        <v>17</v>
      </c>
      <c r="K65" s="45">
        <v>17</v>
      </c>
      <c r="L65" s="45">
        <v>17</v>
      </c>
      <c r="M65" s="46">
        <v>17</v>
      </c>
      <c r="N65" s="90">
        <v>17</v>
      </c>
      <c r="O65" s="91">
        <v>17</v>
      </c>
      <c r="P65" s="49">
        <f>SUM(Q65:T65)</f>
        <v>68</v>
      </c>
      <c r="Q65" s="45">
        <v>17</v>
      </c>
      <c r="R65" s="45">
        <v>17</v>
      </c>
      <c r="S65" s="45">
        <v>17</v>
      </c>
      <c r="T65" s="45">
        <v>17</v>
      </c>
      <c r="U65" s="44">
        <f t="shared" ref="U65" si="26">SUM(V65:Y65)</f>
        <v>68</v>
      </c>
      <c r="V65" s="45">
        <v>17</v>
      </c>
      <c r="W65" s="45">
        <v>17</v>
      </c>
      <c r="X65" s="173">
        <v>17</v>
      </c>
      <c r="Y65" s="49">
        <v>17</v>
      </c>
      <c r="Z65" s="44">
        <f>SUM(AA65:AH65)</f>
        <v>136</v>
      </c>
      <c r="AA65" s="45">
        <v>17</v>
      </c>
      <c r="AB65" s="45">
        <v>17</v>
      </c>
      <c r="AC65" s="45">
        <v>17</v>
      </c>
      <c r="AD65" s="45">
        <v>17</v>
      </c>
      <c r="AE65" s="45">
        <v>17</v>
      </c>
      <c r="AF65" s="45">
        <v>17</v>
      </c>
      <c r="AG65" s="45">
        <v>17</v>
      </c>
      <c r="AH65" s="45">
        <v>17</v>
      </c>
      <c r="AI65" s="44">
        <f>SUM(AJ65:AN65)</f>
        <v>85</v>
      </c>
      <c r="AJ65" s="45">
        <v>17</v>
      </c>
      <c r="AK65" s="45">
        <v>17</v>
      </c>
      <c r="AL65" s="45">
        <v>17</v>
      </c>
      <c r="AM65" s="45">
        <v>17</v>
      </c>
      <c r="AN65" s="45">
        <v>17</v>
      </c>
      <c r="AO65" s="44">
        <f>SUM(AP65:AT65)</f>
        <v>102</v>
      </c>
      <c r="AP65" s="45">
        <v>21</v>
      </c>
      <c r="AQ65" s="45">
        <v>21</v>
      </c>
      <c r="AR65" s="45">
        <v>20</v>
      </c>
      <c r="AS65" s="45">
        <v>20</v>
      </c>
      <c r="AT65" s="45">
        <v>20</v>
      </c>
      <c r="AU65" s="44">
        <f>SUM(AV65:AW65)</f>
        <v>34</v>
      </c>
      <c r="AV65" s="45">
        <v>17</v>
      </c>
      <c r="AW65" s="48">
        <v>17</v>
      </c>
    </row>
    <row r="66" spans="1:49" ht="21" x14ac:dyDescent="0.35">
      <c r="A66" s="684" t="s">
        <v>366</v>
      </c>
      <c r="B66" s="547"/>
      <c r="C66" s="547"/>
      <c r="D66" s="548"/>
      <c r="E66" s="31"/>
      <c r="F66" s="52"/>
      <c r="G66" s="53"/>
      <c r="H66" s="81"/>
      <c r="I66" s="81"/>
      <c r="J66" s="81"/>
      <c r="K66" s="81"/>
      <c r="L66" s="81"/>
      <c r="M66" s="82"/>
      <c r="N66" s="83"/>
      <c r="O66" s="84"/>
      <c r="P66" s="58"/>
      <c r="Q66" s="81"/>
      <c r="R66" s="81"/>
      <c r="S66" s="81"/>
      <c r="T66" s="85"/>
      <c r="U66" s="179"/>
      <c r="V66" s="81"/>
      <c r="W66" s="81"/>
      <c r="X66" s="175"/>
      <c r="Y66" s="176"/>
      <c r="Z66" s="53"/>
      <c r="AA66" s="81"/>
      <c r="AB66" s="81"/>
      <c r="AC66" s="81"/>
      <c r="AD66" s="81"/>
      <c r="AE66" s="81"/>
      <c r="AF66" s="81"/>
      <c r="AG66" s="81"/>
      <c r="AH66" s="85"/>
      <c r="AI66" s="179"/>
      <c r="AJ66" s="81"/>
      <c r="AK66" s="81"/>
      <c r="AL66" s="81"/>
      <c r="AM66" s="81"/>
      <c r="AN66" s="85"/>
      <c r="AO66" s="53"/>
      <c r="AP66" s="81"/>
      <c r="AQ66" s="81"/>
      <c r="AR66" s="81"/>
      <c r="AS66" s="81"/>
      <c r="AT66" s="85"/>
      <c r="AU66" s="179"/>
      <c r="AV66" s="81"/>
      <c r="AW66" s="85"/>
    </row>
    <row r="67" spans="1:49" ht="21" x14ac:dyDescent="0.35">
      <c r="A67" s="40"/>
      <c r="B67" s="93">
        <v>6.1</v>
      </c>
      <c r="C67" s="64" t="s">
        <v>76</v>
      </c>
      <c r="D67" s="65"/>
      <c r="E67" s="42" t="s">
        <v>47</v>
      </c>
      <c r="F67" s="43">
        <f>SUM(G67,N67,P67,U67,Z67,AI67,AO67,AU67)</f>
        <v>1260</v>
      </c>
      <c r="G67" s="44">
        <f>SUM(H67:M67)</f>
        <v>210</v>
      </c>
      <c r="H67" s="87">
        <v>35</v>
      </c>
      <c r="I67" s="87">
        <v>35</v>
      </c>
      <c r="J67" s="87">
        <v>35</v>
      </c>
      <c r="K67" s="87">
        <v>35</v>
      </c>
      <c r="L67" s="87">
        <v>35</v>
      </c>
      <c r="M67" s="102">
        <v>35</v>
      </c>
      <c r="N67" s="103">
        <v>35</v>
      </c>
      <c r="O67" s="104">
        <v>35</v>
      </c>
      <c r="P67" s="49">
        <f>SUM(Q67:T67)</f>
        <v>140</v>
      </c>
      <c r="Q67" s="87">
        <v>35</v>
      </c>
      <c r="R67" s="87">
        <v>35</v>
      </c>
      <c r="S67" s="87">
        <v>35</v>
      </c>
      <c r="T67" s="105">
        <v>35</v>
      </c>
      <c r="U67" s="180">
        <f t="shared" si="24"/>
        <v>140</v>
      </c>
      <c r="V67" s="87">
        <v>35</v>
      </c>
      <c r="W67" s="87">
        <v>35</v>
      </c>
      <c r="X67" s="181">
        <v>35</v>
      </c>
      <c r="Y67" s="182">
        <v>35</v>
      </c>
      <c r="Z67" s="44">
        <f>SUM(AA67:AH67)</f>
        <v>280</v>
      </c>
      <c r="AA67" s="87">
        <v>35</v>
      </c>
      <c r="AB67" s="87">
        <v>35</v>
      </c>
      <c r="AC67" s="87">
        <v>35</v>
      </c>
      <c r="AD67" s="87">
        <v>35</v>
      </c>
      <c r="AE67" s="87">
        <v>35</v>
      </c>
      <c r="AF67" s="87">
        <v>35</v>
      </c>
      <c r="AG67" s="87">
        <v>35</v>
      </c>
      <c r="AH67" s="105">
        <v>35</v>
      </c>
      <c r="AI67" s="180">
        <f>SUM(AJ67:AN67)</f>
        <v>175</v>
      </c>
      <c r="AJ67" s="87">
        <v>35</v>
      </c>
      <c r="AK67" s="87">
        <v>35</v>
      </c>
      <c r="AL67" s="87">
        <v>35</v>
      </c>
      <c r="AM67" s="87">
        <v>35</v>
      </c>
      <c r="AN67" s="105">
        <v>35</v>
      </c>
      <c r="AO67" s="44">
        <f>SUM(AP67:AT67)</f>
        <v>210</v>
      </c>
      <c r="AP67" s="87">
        <v>42</v>
      </c>
      <c r="AQ67" s="87">
        <v>42</v>
      </c>
      <c r="AR67" s="87">
        <v>42</v>
      </c>
      <c r="AS67" s="87">
        <v>42</v>
      </c>
      <c r="AT67" s="105">
        <v>42</v>
      </c>
      <c r="AU67" s="180">
        <f>SUM(AV67:AW67)</f>
        <v>70</v>
      </c>
      <c r="AV67" s="87">
        <v>35</v>
      </c>
      <c r="AW67" s="105">
        <v>35</v>
      </c>
    </row>
    <row r="68" spans="1:49" ht="21" hidden="1" x14ac:dyDescent="0.35">
      <c r="A68" s="60"/>
      <c r="B68" s="93">
        <v>6.2</v>
      </c>
      <c r="C68" s="64" t="s">
        <v>77</v>
      </c>
      <c r="D68" s="65"/>
      <c r="E68" s="42" t="s">
        <v>59</v>
      </c>
      <c r="F68" s="43"/>
      <c r="G68" s="44"/>
      <c r="H68" s="45"/>
      <c r="I68" s="45"/>
      <c r="J68" s="45"/>
      <c r="K68" s="45"/>
      <c r="L68" s="45"/>
      <c r="M68" s="46"/>
      <c r="N68" s="47"/>
      <c r="O68" s="48"/>
      <c r="P68" s="49"/>
      <c r="Q68" s="45"/>
      <c r="R68" s="45"/>
      <c r="S68" s="45"/>
      <c r="T68" s="50"/>
      <c r="U68" s="44"/>
      <c r="V68" s="45"/>
      <c r="W68" s="45"/>
      <c r="X68" s="173"/>
      <c r="Y68" s="49"/>
      <c r="Z68" s="44"/>
      <c r="AA68" s="45"/>
      <c r="AB68" s="45"/>
      <c r="AC68" s="45"/>
      <c r="AD68" s="45"/>
      <c r="AE68" s="45"/>
      <c r="AF68" s="45"/>
      <c r="AG68" s="45"/>
      <c r="AH68" s="50"/>
      <c r="AI68" s="44"/>
      <c r="AJ68" s="45"/>
      <c r="AK68" s="45"/>
      <c r="AL68" s="45"/>
      <c r="AM68" s="45"/>
      <c r="AN68" s="50"/>
      <c r="AO68" s="44"/>
      <c r="AP68" s="45"/>
      <c r="AQ68" s="45"/>
      <c r="AR68" s="45"/>
      <c r="AS68" s="45"/>
      <c r="AT68" s="50"/>
      <c r="AU68" s="44"/>
      <c r="AV68" s="45"/>
      <c r="AW68" s="50"/>
    </row>
    <row r="69" spans="1:49" ht="21" x14ac:dyDescent="0.35">
      <c r="A69" s="106" t="s">
        <v>78</v>
      </c>
      <c r="B69" s="107"/>
      <c r="C69" s="107"/>
      <c r="D69" s="108"/>
      <c r="E69" s="109"/>
      <c r="F69" s="110"/>
      <c r="G69" s="111"/>
      <c r="H69" s="112"/>
      <c r="I69" s="112"/>
      <c r="J69" s="112"/>
      <c r="K69" s="112"/>
      <c r="L69" s="112"/>
      <c r="M69" s="113"/>
      <c r="N69" s="114"/>
      <c r="O69" s="115"/>
      <c r="P69" s="116"/>
      <c r="Q69" s="112"/>
      <c r="R69" s="112"/>
      <c r="S69" s="112"/>
      <c r="T69" s="117"/>
      <c r="U69" s="111"/>
      <c r="V69" s="112"/>
      <c r="W69" s="112"/>
      <c r="X69" s="183"/>
      <c r="Y69" s="184"/>
      <c r="Z69" s="111"/>
      <c r="AA69" s="112"/>
      <c r="AB69" s="112"/>
      <c r="AC69" s="112"/>
      <c r="AD69" s="112"/>
      <c r="AE69" s="112"/>
      <c r="AF69" s="112"/>
      <c r="AG69" s="112"/>
      <c r="AH69" s="117"/>
      <c r="AI69" s="111"/>
      <c r="AJ69" s="112"/>
      <c r="AK69" s="112"/>
      <c r="AL69" s="112"/>
      <c r="AM69" s="112"/>
      <c r="AN69" s="117"/>
      <c r="AO69" s="111"/>
      <c r="AP69" s="112"/>
      <c r="AQ69" s="112"/>
      <c r="AR69" s="112"/>
      <c r="AS69" s="112"/>
      <c r="AT69" s="117"/>
      <c r="AU69" s="185"/>
      <c r="AV69" s="112"/>
      <c r="AW69" s="117"/>
    </row>
    <row r="70" spans="1:49" ht="21" x14ac:dyDescent="0.35">
      <c r="A70" s="692" t="s">
        <v>315</v>
      </c>
      <c r="B70" s="693"/>
      <c r="C70" s="693"/>
      <c r="D70" s="694"/>
      <c r="E70" s="118" t="s">
        <v>47</v>
      </c>
      <c r="F70" s="119"/>
      <c r="G70" s="120"/>
      <c r="H70" s="121"/>
      <c r="I70" s="121"/>
      <c r="J70" s="121"/>
      <c r="K70" s="121"/>
      <c r="L70" s="121"/>
      <c r="M70" s="122"/>
      <c r="N70" s="123"/>
      <c r="O70" s="124"/>
      <c r="P70" s="125"/>
      <c r="Q70" s="121"/>
      <c r="R70" s="121"/>
      <c r="S70" s="121"/>
      <c r="T70" s="126"/>
      <c r="U70" s="120"/>
      <c r="V70" s="121"/>
      <c r="W70" s="121"/>
      <c r="X70" s="186"/>
      <c r="Y70" s="187"/>
      <c r="Z70" s="120"/>
      <c r="AA70" s="121"/>
      <c r="AB70" s="121"/>
      <c r="AC70" s="121"/>
      <c r="AD70" s="121"/>
      <c r="AE70" s="121"/>
      <c r="AF70" s="121"/>
      <c r="AG70" s="121"/>
      <c r="AH70" s="126"/>
      <c r="AI70" s="120"/>
      <c r="AJ70" s="121"/>
      <c r="AK70" s="121"/>
      <c r="AL70" s="121"/>
      <c r="AM70" s="121"/>
      <c r="AN70" s="126"/>
      <c r="AO70" s="120"/>
      <c r="AP70" s="121"/>
      <c r="AQ70" s="121"/>
      <c r="AR70" s="121"/>
      <c r="AS70" s="121"/>
      <c r="AT70" s="126"/>
      <c r="AU70" s="188"/>
      <c r="AV70" s="121"/>
      <c r="AW70" s="126"/>
    </row>
    <row r="71" spans="1:49" ht="21" x14ac:dyDescent="0.35">
      <c r="A71" s="127"/>
      <c r="B71" s="128" t="s">
        <v>60</v>
      </c>
      <c r="C71" s="690" t="s">
        <v>79</v>
      </c>
      <c r="D71" s="691"/>
      <c r="E71" s="129" t="s">
        <v>59</v>
      </c>
      <c r="F71" s="130"/>
      <c r="G71" s="131"/>
      <c r="H71" s="132"/>
      <c r="I71" s="132"/>
      <c r="J71" s="132"/>
      <c r="K71" s="132"/>
      <c r="L71" s="132"/>
      <c r="M71" s="133"/>
      <c r="N71" s="134"/>
      <c r="O71" s="135"/>
      <c r="P71" s="136"/>
      <c r="Q71" s="132"/>
      <c r="R71" s="132"/>
      <c r="S71" s="132"/>
      <c r="T71" s="137"/>
      <c r="U71" s="131"/>
      <c r="V71" s="132"/>
      <c r="W71" s="132"/>
      <c r="X71" s="189"/>
      <c r="Y71" s="190"/>
      <c r="Z71" s="131"/>
      <c r="AA71" s="132"/>
      <c r="AB71" s="132"/>
      <c r="AC71" s="132"/>
      <c r="AD71" s="132"/>
      <c r="AE71" s="132"/>
      <c r="AF71" s="132"/>
      <c r="AG71" s="132"/>
      <c r="AH71" s="137"/>
      <c r="AI71" s="131"/>
      <c r="AJ71" s="132"/>
      <c r="AK71" s="132"/>
      <c r="AL71" s="132"/>
      <c r="AM71" s="132"/>
      <c r="AN71" s="137"/>
      <c r="AO71" s="131"/>
      <c r="AP71" s="132"/>
      <c r="AQ71" s="132"/>
      <c r="AR71" s="132"/>
      <c r="AS71" s="132"/>
      <c r="AT71" s="137"/>
      <c r="AU71" s="191"/>
      <c r="AV71" s="132"/>
      <c r="AW71" s="137"/>
    </row>
    <row r="72" spans="1:49" ht="21" x14ac:dyDescent="0.35">
      <c r="A72" s="127"/>
      <c r="B72" s="138"/>
      <c r="C72" s="138" t="s">
        <v>316</v>
      </c>
      <c r="D72" s="139" t="s">
        <v>80</v>
      </c>
      <c r="E72" s="129" t="s">
        <v>59</v>
      </c>
      <c r="F72" s="130"/>
      <c r="G72" s="131"/>
      <c r="H72" s="132"/>
      <c r="I72" s="132"/>
      <c r="J72" s="132"/>
      <c r="K72" s="132"/>
      <c r="L72" s="132"/>
      <c r="M72" s="133"/>
      <c r="N72" s="134"/>
      <c r="O72" s="135"/>
      <c r="P72" s="136"/>
      <c r="Q72" s="132"/>
      <c r="R72" s="132"/>
      <c r="S72" s="132"/>
      <c r="T72" s="137"/>
      <c r="U72" s="131"/>
      <c r="V72" s="132"/>
      <c r="W72" s="132"/>
      <c r="X72" s="189"/>
      <c r="Y72" s="190"/>
      <c r="Z72" s="131"/>
      <c r="AA72" s="132"/>
      <c r="AB72" s="132"/>
      <c r="AC72" s="132"/>
      <c r="AD72" s="132"/>
      <c r="AE72" s="132"/>
      <c r="AF72" s="132"/>
      <c r="AG72" s="132"/>
      <c r="AH72" s="137"/>
      <c r="AI72" s="131"/>
      <c r="AJ72" s="132"/>
      <c r="AK72" s="132"/>
      <c r="AL72" s="132"/>
      <c r="AM72" s="132"/>
      <c r="AN72" s="137"/>
      <c r="AO72" s="131"/>
      <c r="AP72" s="132"/>
      <c r="AQ72" s="132"/>
      <c r="AR72" s="132"/>
      <c r="AS72" s="132"/>
      <c r="AT72" s="137"/>
      <c r="AU72" s="191"/>
      <c r="AV72" s="132"/>
      <c r="AW72" s="137"/>
    </row>
    <row r="73" spans="1:49" ht="21" x14ac:dyDescent="0.35">
      <c r="A73" s="127"/>
      <c r="B73" s="138"/>
      <c r="C73" s="138" t="s">
        <v>317</v>
      </c>
      <c r="D73" s="139" t="s">
        <v>81</v>
      </c>
      <c r="E73" s="129" t="s">
        <v>59</v>
      </c>
      <c r="F73" s="130"/>
      <c r="G73" s="131"/>
      <c r="H73" s="132"/>
      <c r="I73" s="132"/>
      <c r="J73" s="132"/>
      <c r="K73" s="132"/>
      <c r="L73" s="132"/>
      <c r="M73" s="133"/>
      <c r="N73" s="134"/>
      <c r="O73" s="135"/>
      <c r="P73" s="136"/>
      <c r="Q73" s="132"/>
      <c r="R73" s="132"/>
      <c r="S73" s="132"/>
      <c r="T73" s="137"/>
      <c r="U73" s="131"/>
      <c r="V73" s="132"/>
      <c r="W73" s="132"/>
      <c r="X73" s="189"/>
      <c r="Y73" s="190"/>
      <c r="Z73" s="131"/>
      <c r="AA73" s="132"/>
      <c r="AB73" s="132"/>
      <c r="AC73" s="132"/>
      <c r="AD73" s="132"/>
      <c r="AE73" s="132"/>
      <c r="AF73" s="132"/>
      <c r="AG73" s="132"/>
      <c r="AH73" s="137"/>
      <c r="AI73" s="131"/>
      <c r="AJ73" s="132"/>
      <c r="AK73" s="132"/>
      <c r="AL73" s="132"/>
      <c r="AM73" s="132"/>
      <c r="AN73" s="137"/>
      <c r="AO73" s="131"/>
      <c r="AP73" s="132"/>
      <c r="AQ73" s="132"/>
      <c r="AR73" s="132"/>
      <c r="AS73" s="132"/>
      <c r="AT73" s="137"/>
      <c r="AU73" s="191"/>
      <c r="AV73" s="132"/>
      <c r="AW73" s="137"/>
    </row>
    <row r="74" spans="1:49" ht="21" x14ac:dyDescent="0.35">
      <c r="A74" s="127"/>
      <c r="B74" s="138"/>
      <c r="C74" s="138" t="s">
        <v>318</v>
      </c>
      <c r="D74" s="139" t="s">
        <v>82</v>
      </c>
      <c r="E74" s="129" t="s">
        <v>59</v>
      </c>
      <c r="F74" s="130"/>
      <c r="G74" s="131"/>
      <c r="H74" s="132"/>
      <c r="I74" s="132"/>
      <c r="J74" s="132"/>
      <c r="K74" s="132"/>
      <c r="L74" s="132"/>
      <c r="M74" s="133"/>
      <c r="N74" s="134"/>
      <c r="O74" s="135"/>
      <c r="P74" s="136"/>
      <c r="Q74" s="132"/>
      <c r="R74" s="132"/>
      <c r="S74" s="132"/>
      <c r="T74" s="137"/>
      <c r="U74" s="131"/>
      <c r="V74" s="132"/>
      <c r="W74" s="132"/>
      <c r="X74" s="189"/>
      <c r="Y74" s="190"/>
      <c r="Z74" s="131"/>
      <c r="AA74" s="132"/>
      <c r="AB74" s="132"/>
      <c r="AC74" s="132"/>
      <c r="AD74" s="132"/>
      <c r="AE74" s="132"/>
      <c r="AF74" s="132"/>
      <c r="AG74" s="132"/>
      <c r="AH74" s="137"/>
      <c r="AI74" s="131"/>
      <c r="AJ74" s="132"/>
      <c r="AK74" s="132"/>
      <c r="AL74" s="132"/>
      <c r="AM74" s="132"/>
      <c r="AN74" s="137"/>
      <c r="AO74" s="131"/>
      <c r="AP74" s="132"/>
      <c r="AQ74" s="132"/>
      <c r="AR74" s="132"/>
      <c r="AS74" s="132"/>
      <c r="AT74" s="137"/>
      <c r="AU74" s="191"/>
      <c r="AV74" s="132"/>
      <c r="AW74" s="137"/>
    </row>
    <row r="75" spans="1:49" ht="21" x14ac:dyDescent="0.35">
      <c r="A75" s="127"/>
      <c r="B75" s="138"/>
      <c r="C75" s="138" t="s">
        <v>319</v>
      </c>
      <c r="D75" s="139" t="s">
        <v>83</v>
      </c>
      <c r="E75" s="129" t="s">
        <v>59</v>
      </c>
      <c r="F75" s="130"/>
      <c r="G75" s="131"/>
      <c r="H75" s="132"/>
      <c r="I75" s="132"/>
      <c r="J75" s="132"/>
      <c r="K75" s="132"/>
      <c r="L75" s="132"/>
      <c r="M75" s="133"/>
      <c r="N75" s="134"/>
      <c r="O75" s="135"/>
      <c r="P75" s="136"/>
      <c r="Q75" s="132"/>
      <c r="R75" s="132"/>
      <c r="S75" s="132"/>
      <c r="T75" s="137"/>
      <c r="U75" s="131"/>
      <c r="V75" s="132"/>
      <c r="W75" s="132"/>
      <c r="X75" s="189"/>
      <c r="Y75" s="190"/>
      <c r="Z75" s="131"/>
      <c r="AA75" s="132"/>
      <c r="AB75" s="132"/>
      <c r="AC75" s="132"/>
      <c r="AD75" s="132"/>
      <c r="AE75" s="132"/>
      <c r="AF75" s="132"/>
      <c r="AG75" s="132"/>
      <c r="AH75" s="137"/>
      <c r="AI75" s="131"/>
      <c r="AJ75" s="132"/>
      <c r="AK75" s="132"/>
      <c r="AL75" s="132"/>
      <c r="AM75" s="132"/>
      <c r="AN75" s="137"/>
      <c r="AO75" s="131"/>
      <c r="AP75" s="132"/>
      <c r="AQ75" s="132"/>
      <c r="AR75" s="132"/>
      <c r="AS75" s="132"/>
      <c r="AT75" s="137"/>
      <c r="AU75" s="191"/>
      <c r="AV75" s="132"/>
      <c r="AW75" s="137"/>
    </row>
    <row r="76" spans="1:49" ht="21" x14ac:dyDescent="0.35">
      <c r="A76" s="127"/>
      <c r="B76" s="128" t="s">
        <v>61</v>
      </c>
      <c r="C76" s="690" t="s">
        <v>84</v>
      </c>
      <c r="D76" s="691"/>
      <c r="E76" s="129" t="s">
        <v>85</v>
      </c>
      <c r="F76" s="130"/>
      <c r="G76" s="131"/>
      <c r="H76" s="132"/>
      <c r="I76" s="132"/>
      <c r="J76" s="132"/>
      <c r="K76" s="132"/>
      <c r="L76" s="132"/>
      <c r="M76" s="133"/>
      <c r="N76" s="134"/>
      <c r="O76" s="135"/>
      <c r="P76" s="136"/>
      <c r="Q76" s="132"/>
      <c r="R76" s="132"/>
      <c r="S76" s="132"/>
      <c r="T76" s="137"/>
      <c r="U76" s="131"/>
      <c r="V76" s="132"/>
      <c r="W76" s="132"/>
      <c r="X76" s="189"/>
      <c r="Y76" s="190"/>
      <c r="Z76" s="131"/>
      <c r="AA76" s="132"/>
      <c r="AB76" s="132"/>
      <c r="AC76" s="132"/>
      <c r="AD76" s="132"/>
      <c r="AE76" s="132"/>
      <c r="AF76" s="132"/>
      <c r="AG76" s="132"/>
      <c r="AH76" s="137"/>
      <c r="AI76" s="131"/>
      <c r="AJ76" s="132"/>
      <c r="AK76" s="132"/>
      <c r="AL76" s="132"/>
      <c r="AM76" s="132"/>
      <c r="AN76" s="137"/>
      <c r="AO76" s="131"/>
      <c r="AP76" s="132"/>
      <c r="AQ76" s="132"/>
      <c r="AR76" s="132"/>
      <c r="AS76" s="132"/>
      <c r="AT76" s="137"/>
      <c r="AU76" s="191"/>
      <c r="AV76" s="132"/>
      <c r="AW76" s="137"/>
    </row>
    <row r="77" spans="1:49" ht="21" x14ac:dyDescent="0.35">
      <c r="A77" s="127"/>
      <c r="B77" s="128" t="s">
        <v>62</v>
      </c>
      <c r="C77" s="690" t="s">
        <v>86</v>
      </c>
      <c r="D77" s="691"/>
      <c r="E77" s="129" t="s">
        <v>87</v>
      </c>
      <c r="F77" s="130"/>
      <c r="G77" s="131"/>
      <c r="H77" s="132"/>
      <c r="I77" s="132"/>
      <c r="J77" s="132"/>
      <c r="K77" s="132"/>
      <c r="L77" s="132"/>
      <c r="M77" s="133"/>
      <c r="N77" s="134"/>
      <c r="O77" s="135"/>
      <c r="P77" s="136"/>
      <c r="Q77" s="132"/>
      <c r="R77" s="132"/>
      <c r="S77" s="132"/>
      <c r="T77" s="137"/>
      <c r="U77" s="131"/>
      <c r="V77" s="132"/>
      <c r="W77" s="132"/>
      <c r="X77" s="189"/>
      <c r="Y77" s="190"/>
      <c r="Z77" s="131"/>
      <c r="AA77" s="132"/>
      <c r="AB77" s="132"/>
      <c r="AC77" s="132"/>
      <c r="AD77" s="132"/>
      <c r="AE77" s="132"/>
      <c r="AF77" s="132"/>
      <c r="AG77" s="132"/>
      <c r="AH77" s="137"/>
      <c r="AI77" s="131"/>
      <c r="AJ77" s="132"/>
      <c r="AK77" s="132"/>
      <c r="AL77" s="132"/>
      <c r="AM77" s="132"/>
      <c r="AN77" s="137"/>
      <c r="AO77" s="131"/>
      <c r="AP77" s="132"/>
      <c r="AQ77" s="132"/>
      <c r="AR77" s="132"/>
      <c r="AS77" s="132"/>
      <c r="AT77" s="137"/>
      <c r="AU77" s="191"/>
      <c r="AV77" s="132"/>
      <c r="AW77" s="137"/>
    </row>
    <row r="78" spans="1:49" ht="21" x14ac:dyDescent="0.35">
      <c r="A78" s="127"/>
      <c r="B78" s="128" t="s">
        <v>63</v>
      </c>
      <c r="C78" s="690" t="s">
        <v>88</v>
      </c>
      <c r="D78" s="691"/>
      <c r="E78" s="129" t="s">
        <v>89</v>
      </c>
      <c r="F78" s="130"/>
      <c r="G78" s="131"/>
      <c r="H78" s="132"/>
      <c r="I78" s="132"/>
      <c r="J78" s="132"/>
      <c r="K78" s="132"/>
      <c r="L78" s="132"/>
      <c r="M78" s="133"/>
      <c r="N78" s="134"/>
      <c r="O78" s="135"/>
      <c r="P78" s="136"/>
      <c r="Q78" s="132"/>
      <c r="R78" s="132"/>
      <c r="S78" s="132"/>
      <c r="T78" s="137"/>
      <c r="U78" s="131"/>
      <c r="V78" s="132"/>
      <c r="W78" s="132"/>
      <c r="X78" s="189"/>
      <c r="Y78" s="190"/>
      <c r="Z78" s="131"/>
      <c r="AA78" s="132"/>
      <c r="AB78" s="132"/>
      <c r="AC78" s="132"/>
      <c r="AD78" s="132"/>
      <c r="AE78" s="132"/>
      <c r="AF78" s="132"/>
      <c r="AG78" s="132"/>
      <c r="AH78" s="137"/>
      <c r="AI78" s="131"/>
      <c r="AJ78" s="132"/>
      <c r="AK78" s="132"/>
      <c r="AL78" s="132"/>
      <c r="AM78" s="132"/>
      <c r="AN78" s="137"/>
      <c r="AO78" s="131"/>
      <c r="AP78" s="132"/>
      <c r="AQ78" s="132"/>
      <c r="AR78" s="132"/>
      <c r="AS78" s="132"/>
      <c r="AT78" s="137"/>
      <c r="AU78" s="191"/>
      <c r="AV78" s="132"/>
      <c r="AW78" s="137"/>
    </row>
    <row r="79" spans="1:49" ht="21" x14ac:dyDescent="0.35">
      <c r="A79" s="127"/>
      <c r="B79" s="128" t="s">
        <v>64</v>
      </c>
      <c r="C79" s="690" t="s">
        <v>90</v>
      </c>
      <c r="D79" s="691"/>
      <c r="E79" s="129" t="s">
        <v>91</v>
      </c>
      <c r="F79" s="130"/>
      <c r="G79" s="131"/>
      <c r="H79" s="132"/>
      <c r="I79" s="132"/>
      <c r="J79" s="132"/>
      <c r="K79" s="132"/>
      <c r="L79" s="132"/>
      <c r="M79" s="133"/>
      <c r="N79" s="134"/>
      <c r="O79" s="135"/>
      <c r="P79" s="136"/>
      <c r="Q79" s="132"/>
      <c r="R79" s="132"/>
      <c r="S79" s="132"/>
      <c r="T79" s="137"/>
      <c r="U79" s="131"/>
      <c r="V79" s="132"/>
      <c r="W79" s="132"/>
      <c r="X79" s="189"/>
      <c r="Y79" s="190"/>
      <c r="Z79" s="131"/>
      <c r="AA79" s="132"/>
      <c r="AB79" s="132"/>
      <c r="AC79" s="132"/>
      <c r="AD79" s="132"/>
      <c r="AE79" s="132"/>
      <c r="AF79" s="132"/>
      <c r="AG79" s="132"/>
      <c r="AH79" s="137"/>
      <c r="AI79" s="131"/>
      <c r="AJ79" s="132"/>
      <c r="AK79" s="132"/>
      <c r="AL79" s="132"/>
      <c r="AM79" s="132"/>
      <c r="AN79" s="137"/>
      <c r="AO79" s="131"/>
      <c r="AP79" s="132"/>
      <c r="AQ79" s="132"/>
      <c r="AR79" s="132"/>
      <c r="AS79" s="132"/>
      <c r="AT79" s="137"/>
      <c r="AU79" s="191"/>
      <c r="AV79" s="132"/>
      <c r="AW79" s="137"/>
    </row>
    <row r="80" spans="1:49" ht="21" x14ac:dyDescent="0.35">
      <c r="A80" s="127"/>
      <c r="B80" s="128" t="s">
        <v>65</v>
      </c>
      <c r="C80" s="690" t="s">
        <v>92</v>
      </c>
      <c r="D80" s="691"/>
      <c r="E80" s="129" t="s">
        <v>91</v>
      </c>
      <c r="F80" s="130"/>
      <c r="G80" s="131"/>
      <c r="H80" s="132"/>
      <c r="I80" s="132"/>
      <c r="J80" s="132"/>
      <c r="K80" s="132"/>
      <c r="L80" s="132"/>
      <c r="M80" s="133"/>
      <c r="N80" s="134"/>
      <c r="O80" s="135"/>
      <c r="P80" s="136"/>
      <c r="Q80" s="132"/>
      <c r="R80" s="132"/>
      <c r="S80" s="132"/>
      <c r="T80" s="137"/>
      <c r="U80" s="131"/>
      <c r="V80" s="132"/>
      <c r="W80" s="132"/>
      <c r="X80" s="189"/>
      <c r="Y80" s="190"/>
      <c r="Z80" s="131"/>
      <c r="AA80" s="132"/>
      <c r="AB80" s="132"/>
      <c r="AC80" s="132"/>
      <c r="AD80" s="132"/>
      <c r="AE80" s="132"/>
      <c r="AF80" s="132"/>
      <c r="AG80" s="132"/>
      <c r="AH80" s="137"/>
      <c r="AI80" s="131"/>
      <c r="AJ80" s="132"/>
      <c r="AK80" s="132"/>
      <c r="AL80" s="132"/>
      <c r="AM80" s="132"/>
      <c r="AN80" s="137"/>
      <c r="AO80" s="131"/>
      <c r="AP80" s="132"/>
      <c r="AQ80" s="132"/>
      <c r="AR80" s="132"/>
      <c r="AS80" s="132"/>
      <c r="AT80" s="137"/>
      <c r="AU80" s="191"/>
      <c r="AV80" s="132"/>
      <c r="AW80" s="137"/>
    </row>
    <row r="81" spans="1:49" ht="21" x14ac:dyDescent="0.35">
      <c r="A81" s="127"/>
      <c r="B81" s="128" t="s">
        <v>66</v>
      </c>
      <c r="C81" s="690" t="s">
        <v>93</v>
      </c>
      <c r="D81" s="691"/>
      <c r="E81" s="129" t="s">
        <v>91</v>
      </c>
      <c r="F81" s="130"/>
      <c r="G81" s="131"/>
      <c r="H81" s="132"/>
      <c r="I81" s="132"/>
      <c r="J81" s="132"/>
      <c r="K81" s="132"/>
      <c r="L81" s="132"/>
      <c r="M81" s="133"/>
      <c r="N81" s="134"/>
      <c r="O81" s="135"/>
      <c r="P81" s="136"/>
      <c r="Q81" s="132"/>
      <c r="R81" s="132"/>
      <c r="S81" s="132"/>
      <c r="T81" s="137"/>
      <c r="U81" s="131"/>
      <c r="V81" s="132"/>
      <c r="W81" s="132"/>
      <c r="X81" s="189"/>
      <c r="Y81" s="190"/>
      <c r="Z81" s="131"/>
      <c r="AA81" s="132"/>
      <c r="AB81" s="132"/>
      <c r="AC81" s="132"/>
      <c r="AD81" s="132"/>
      <c r="AE81" s="132"/>
      <c r="AF81" s="132"/>
      <c r="AG81" s="132"/>
      <c r="AH81" s="137"/>
      <c r="AI81" s="131"/>
      <c r="AJ81" s="132"/>
      <c r="AK81" s="132"/>
      <c r="AL81" s="132"/>
      <c r="AM81" s="132"/>
      <c r="AN81" s="137"/>
      <c r="AO81" s="131"/>
      <c r="AP81" s="132"/>
      <c r="AQ81" s="132"/>
      <c r="AR81" s="132"/>
      <c r="AS81" s="132"/>
      <c r="AT81" s="137"/>
      <c r="AU81" s="191"/>
      <c r="AV81" s="132"/>
      <c r="AW81" s="137"/>
    </row>
    <row r="82" spans="1:49" ht="21" x14ac:dyDescent="0.35">
      <c r="A82" s="127"/>
      <c r="B82" s="128" t="s">
        <v>67</v>
      </c>
      <c r="C82" s="690" t="s">
        <v>94</v>
      </c>
      <c r="D82" s="691"/>
      <c r="E82" s="129" t="s">
        <v>91</v>
      </c>
      <c r="F82" s="130"/>
      <c r="G82" s="131"/>
      <c r="H82" s="132"/>
      <c r="I82" s="132"/>
      <c r="J82" s="132"/>
      <c r="K82" s="132"/>
      <c r="L82" s="132"/>
      <c r="M82" s="133"/>
      <c r="N82" s="134"/>
      <c r="O82" s="135"/>
      <c r="P82" s="136"/>
      <c r="Q82" s="132"/>
      <c r="R82" s="132"/>
      <c r="S82" s="132"/>
      <c r="T82" s="137"/>
      <c r="U82" s="131"/>
      <c r="V82" s="132"/>
      <c r="W82" s="132"/>
      <c r="X82" s="189"/>
      <c r="Y82" s="190"/>
      <c r="Z82" s="131"/>
      <c r="AA82" s="132"/>
      <c r="AB82" s="132"/>
      <c r="AC82" s="132"/>
      <c r="AD82" s="132"/>
      <c r="AE82" s="132"/>
      <c r="AF82" s="132"/>
      <c r="AG82" s="132"/>
      <c r="AH82" s="137"/>
      <c r="AI82" s="131"/>
      <c r="AJ82" s="132"/>
      <c r="AK82" s="132"/>
      <c r="AL82" s="132"/>
      <c r="AM82" s="132"/>
      <c r="AN82" s="137"/>
      <c r="AO82" s="131"/>
      <c r="AP82" s="132"/>
      <c r="AQ82" s="132"/>
      <c r="AR82" s="132"/>
      <c r="AS82" s="132"/>
      <c r="AT82" s="137"/>
      <c r="AU82" s="191"/>
      <c r="AV82" s="132"/>
      <c r="AW82" s="137"/>
    </row>
    <row r="83" spans="1:49" ht="21" x14ac:dyDescent="0.35">
      <c r="A83" s="127"/>
      <c r="B83" s="128" t="s">
        <v>68</v>
      </c>
      <c r="C83" s="690" t="s">
        <v>95</v>
      </c>
      <c r="D83" s="691"/>
      <c r="E83" s="129" t="s">
        <v>38</v>
      </c>
      <c r="F83" s="130"/>
      <c r="G83" s="131"/>
      <c r="H83" s="132"/>
      <c r="I83" s="132"/>
      <c r="J83" s="132"/>
      <c r="K83" s="132"/>
      <c r="L83" s="132"/>
      <c r="M83" s="133"/>
      <c r="N83" s="134"/>
      <c r="O83" s="135"/>
      <c r="P83" s="136"/>
      <c r="Q83" s="132"/>
      <c r="R83" s="132"/>
      <c r="S83" s="132"/>
      <c r="T83" s="137"/>
      <c r="U83" s="131"/>
      <c r="V83" s="132"/>
      <c r="W83" s="132"/>
      <c r="X83" s="189"/>
      <c r="Y83" s="190"/>
      <c r="Z83" s="131"/>
      <c r="AA83" s="132"/>
      <c r="AB83" s="132"/>
      <c r="AC83" s="132"/>
      <c r="AD83" s="132"/>
      <c r="AE83" s="132"/>
      <c r="AF83" s="132"/>
      <c r="AG83" s="132"/>
      <c r="AH83" s="137"/>
      <c r="AI83" s="131"/>
      <c r="AJ83" s="132"/>
      <c r="AK83" s="132"/>
      <c r="AL83" s="132"/>
      <c r="AM83" s="132"/>
      <c r="AN83" s="137"/>
      <c r="AO83" s="131"/>
      <c r="AP83" s="132"/>
      <c r="AQ83" s="132"/>
      <c r="AR83" s="132"/>
      <c r="AS83" s="132"/>
      <c r="AT83" s="137"/>
      <c r="AU83" s="191"/>
      <c r="AV83" s="132"/>
      <c r="AW83" s="137"/>
    </row>
    <row r="84" spans="1:49" ht="21" x14ac:dyDescent="0.35">
      <c r="A84" s="127"/>
      <c r="B84" s="128" t="s">
        <v>69</v>
      </c>
      <c r="C84" s="690" t="s">
        <v>96</v>
      </c>
      <c r="D84" s="691"/>
      <c r="E84" s="129" t="s">
        <v>97</v>
      </c>
      <c r="F84" s="130"/>
      <c r="G84" s="131"/>
      <c r="H84" s="132"/>
      <c r="I84" s="132"/>
      <c r="J84" s="132"/>
      <c r="K84" s="132"/>
      <c r="L84" s="132"/>
      <c r="M84" s="133"/>
      <c r="N84" s="134"/>
      <c r="O84" s="135"/>
      <c r="P84" s="136"/>
      <c r="Q84" s="132"/>
      <c r="R84" s="132"/>
      <c r="S84" s="132"/>
      <c r="T84" s="137"/>
      <c r="U84" s="131"/>
      <c r="V84" s="132"/>
      <c r="W84" s="132"/>
      <c r="X84" s="189"/>
      <c r="Y84" s="190"/>
      <c r="Z84" s="131"/>
      <c r="AA84" s="132"/>
      <c r="AB84" s="132"/>
      <c r="AC84" s="132"/>
      <c r="AD84" s="132"/>
      <c r="AE84" s="132"/>
      <c r="AF84" s="132"/>
      <c r="AG84" s="132"/>
      <c r="AH84" s="137"/>
      <c r="AI84" s="131"/>
      <c r="AJ84" s="132"/>
      <c r="AK84" s="132"/>
      <c r="AL84" s="132"/>
      <c r="AM84" s="132"/>
      <c r="AN84" s="137"/>
      <c r="AO84" s="131"/>
      <c r="AP84" s="132"/>
      <c r="AQ84" s="132"/>
      <c r="AR84" s="132"/>
      <c r="AS84" s="132"/>
      <c r="AT84" s="137"/>
      <c r="AU84" s="191"/>
      <c r="AV84" s="132"/>
      <c r="AW84" s="137"/>
    </row>
    <row r="85" spans="1:49" ht="21" x14ac:dyDescent="0.35">
      <c r="A85" s="127"/>
      <c r="B85" s="128" t="s">
        <v>70</v>
      </c>
      <c r="C85" s="690" t="s">
        <v>98</v>
      </c>
      <c r="D85" s="691"/>
      <c r="E85" s="129" t="s">
        <v>99</v>
      </c>
      <c r="F85" s="130"/>
      <c r="G85" s="131"/>
      <c r="H85" s="132"/>
      <c r="I85" s="132"/>
      <c r="J85" s="132"/>
      <c r="K85" s="132"/>
      <c r="L85" s="132"/>
      <c r="M85" s="133"/>
      <c r="N85" s="134"/>
      <c r="O85" s="135"/>
      <c r="P85" s="136"/>
      <c r="Q85" s="132"/>
      <c r="R85" s="132"/>
      <c r="S85" s="132"/>
      <c r="T85" s="137"/>
      <c r="U85" s="131"/>
      <c r="V85" s="132"/>
      <c r="W85" s="132"/>
      <c r="X85" s="189"/>
      <c r="Y85" s="190"/>
      <c r="Z85" s="131"/>
      <c r="AA85" s="132"/>
      <c r="AB85" s="132"/>
      <c r="AC85" s="132"/>
      <c r="AD85" s="132"/>
      <c r="AE85" s="132"/>
      <c r="AF85" s="132"/>
      <c r="AG85" s="132"/>
      <c r="AH85" s="137"/>
      <c r="AI85" s="131"/>
      <c r="AJ85" s="132"/>
      <c r="AK85" s="132"/>
      <c r="AL85" s="132"/>
      <c r="AM85" s="132"/>
      <c r="AN85" s="137"/>
      <c r="AO85" s="131"/>
      <c r="AP85" s="132"/>
      <c r="AQ85" s="132"/>
      <c r="AR85" s="132"/>
      <c r="AS85" s="132"/>
      <c r="AT85" s="137"/>
      <c r="AU85" s="191"/>
      <c r="AV85" s="132"/>
      <c r="AW85" s="137"/>
    </row>
    <row r="86" spans="1:49" ht="21" x14ac:dyDescent="0.35">
      <c r="A86" s="127"/>
      <c r="B86" s="128" t="s">
        <v>71</v>
      </c>
      <c r="C86" s="690" t="s">
        <v>100</v>
      </c>
      <c r="D86" s="691"/>
      <c r="E86" s="129" t="s">
        <v>20</v>
      </c>
      <c r="F86" s="130"/>
      <c r="G86" s="131"/>
      <c r="H86" s="132"/>
      <c r="I86" s="132"/>
      <c r="J86" s="132"/>
      <c r="K86" s="132"/>
      <c r="L86" s="132"/>
      <c r="M86" s="133"/>
      <c r="N86" s="134"/>
      <c r="O86" s="135"/>
      <c r="P86" s="136"/>
      <c r="Q86" s="132"/>
      <c r="R86" s="132"/>
      <c r="S86" s="132"/>
      <c r="T86" s="137"/>
      <c r="U86" s="131"/>
      <c r="V86" s="132"/>
      <c r="W86" s="132"/>
      <c r="X86" s="189"/>
      <c r="Y86" s="190"/>
      <c r="Z86" s="131"/>
      <c r="AA86" s="132"/>
      <c r="AB86" s="132"/>
      <c r="AC86" s="132"/>
      <c r="AD86" s="132"/>
      <c r="AE86" s="132"/>
      <c r="AF86" s="132"/>
      <c r="AG86" s="132"/>
      <c r="AH86" s="137"/>
      <c r="AI86" s="131"/>
      <c r="AJ86" s="132"/>
      <c r="AK86" s="132"/>
      <c r="AL86" s="132"/>
      <c r="AM86" s="132"/>
      <c r="AN86" s="137"/>
      <c r="AO86" s="131"/>
      <c r="AP86" s="132"/>
      <c r="AQ86" s="132"/>
      <c r="AR86" s="132"/>
      <c r="AS86" s="132"/>
      <c r="AT86" s="137"/>
      <c r="AU86" s="191"/>
      <c r="AV86" s="132"/>
      <c r="AW86" s="137"/>
    </row>
    <row r="87" spans="1:49" ht="21" x14ac:dyDescent="0.35">
      <c r="A87" s="127"/>
      <c r="B87" s="128" t="s">
        <v>72</v>
      </c>
      <c r="C87" s="690" t="s">
        <v>101</v>
      </c>
      <c r="D87" s="691"/>
      <c r="E87" s="129" t="s">
        <v>47</v>
      </c>
      <c r="F87" s="130"/>
      <c r="G87" s="131"/>
      <c r="H87" s="132"/>
      <c r="I87" s="132"/>
      <c r="J87" s="132"/>
      <c r="K87" s="132"/>
      <c r="L87" s="132"/>
      <c r="M87" s="133"/>
      <c r="N87" s="134"/>
      <c r="O87" s="135"/>
      <c r="P87" s="136"/>
      <c r="Q87" s="132"/>
      <c r="R87" s="132"/>
      <c r="S87" s="132"/>
      <c r="T87" s="137"/>
      <c r="U87" s="131"/>
      <c r="V87" s="132"/>
      <c r="W87" s="132"/>
      <c r="X87" s="189"/>
      <c r="Y87" s="190"/>
      <c r="Z87" s="131"/>
      <c r="AA87" s="132"/>
      <c r="AB87" s="132"/>
      <c r="AC87" s="132"/>
      <c r="AD87" s="132"/>
      <c r="AE87" s="132"/>
      <c r="AF87" s="132"/>
      <c r="AG87" s="132"/>
      <c r="AH87" s="137"/>
      <c r="AI87" s="131"/>
      <c r="AJ87" s="132"/>
      <c r="AK87" s="132"/>
      <c r="AL87" s="132"/>
      <c r="AM87" s="132"/>
      <c r="AN87" s="137"/>
      <c r="AO87" s="131"/>
      <c r="AP87" s="132"/>
      <c r="AQ87" s="132"/>
      <c r="AR87" s="132"/>
      <c r="AS87" s="132"/>
      <c r="AT87" s="137"/>
      <c r="AU87" s="191"/>
      <c r="AV87" s="132"/>
      <c r="AW87" s="137"/>
    </row>
    <row r="88" spans="1:49" ht="21" x14ac:dyDescent="0.35">
      <c r="A88" s="699" t="s">
        <v>373</v>
      </c>
      <c r="B88" s="700"/>
      <c r="C88" s="700"/>
      <c r="D88" s="701"/>
      <c r="E88" s="109"/>
      <c r="F88" s="110"/>
      <c r="G88" s="111"/>
      <c r="H88" s="112"/>
      <c r="I88" s="112"/>
      <c r="J88" s="112"/>
      <c r="K88" s="112"/>
      <c r="L88" s="112"/>
      <c r="M88" s="113"/>
      <c r="N88" s="114"/>
      <c r="O88" s="115"/>
      <c r="P88" s="116"/>
      <c r="Q88" s="112"/>
      <c r="R88" s="112"/>
      <c r="S88" s="112"/>
      <c r="T88" s="117"/>
      <c r="U88" s="185"/>
      <c r="V88" s="112"/>
      <c r="W88" s="112"/>
      <c r="X88" s="183"/>
      <c r="Y88" s="184"/>
      <c r="Z88" s="111"/>
      <c r="AA88" s="112"/>
      <c r="AB88" s="112"/>
      <c r="AC88" s="112"/>
      <c r="AD88" s="112"/>
      <c r="AE88" s="112"/>
      <c r="AF88" s="112"/>
      <c r="AG88" s="112"/>
      <c r="AH88" s="117"/>
      <c r="AI88" s="185"/>
      <c r="AJ88" s="112"/>
      <c r="AK88" s="112"/>
      <c r="AL88" s="112"/>
      <c r="AM88" s="112"/>
      <c r="AN88" s="117"/>
      <c r="AO88" s="111"/>
      <c r="AP88" s="112"/>
      <c r="AQ88" s="112"/>
      <c r="AR88" s="112"/>
      <c r="AS88" s="112"/>
      <c r="AT88" s="117"/>
      <c r="AU88" s="185"/>
      <c r="AV88" s="112"/>
      <c r="AW88" s="117"/>
    </row>
    <row r="89" spans="1:49" ht="21" x14ac:dyDescent="0.2">
      <c r="A89" s="702" t="s">
        <v>374</v>
      </c>
      <c r="B89" s="703"/>
      <c r="C89" s="703"/>
      <c r="D89" s="704"/>
      <c r="E89" s="140" t="s">
        <v>47</v>
      </c>
      <c r="F89" s="8">
        <f>SUM(G89,N89,P89,U89,Z89,AI89,AO89,AU89)</f>
        <v>175</v>
      </c>
      <c r="G89" s="9">
        <f>SUM(H89:M89)</f>
        <v>30</v>
      </c>
      <c r="H89" s="141">
        <v>5</v>
      </c>
      <c r="I89" s="141">
        <v>5</v>
      </c>
      <c r="J89" s="141">
        <v>5</v>
      </c>
      <c r="K89" s="141">
        <v>5</v>
      </c>
      <c r="L89" s="141">
        <v>5</v>
      </c>
      <c r="M89" s="142">
        <v>5</v>
      </c>
      <c r="N89" s="143">
        <v>5</v>
      </c>
      <c r="O89" s="144">
        <v>5</v>
      </c>
      <c r="P89" s="10">
        <f>SUM(Q89:T89)</f>
        <v>20</v>
      </c>
      <c r="Q89" s="141">
        <v>5</v>
      </c>
      <c r="R89" s="141">
        <v>5</v>
      </c>
      <c r="S89" s="141">
        <v>5</v>
      </c>
      <c r="T89" s="145">
        <v>5</v>
      </c>
      <c r="U89" s="192">
        <f t="shared" ref="U89" si="27">SUM(V89:Y89)</f>
        <v>20</v>
      </c>
      <c r="V89" s="141">
        <v>5</v>
      </c>
      <c r="W89" s="141">
        <v>5</v>
      </c>
      <c r="X89" s="193">
        <v>5</v>
      </c>
      <c r="Y89" s="194">
        <v>5</v>
      </c>
      <c r="Z89" s="9">
        <f>SUM(AA89:AH89)</f>
        <v>40</v>
      </c>
      <c r="AA89" s="141">
        <v>5</v>
      </c>
      <c r="AB89" s="141">
        <v>5</v>
      </c>
      <c r="AC89" s="141">
        <v>5</v>
      </c>
      <c r="AD89" s="141">
        <v>5</v>
      </c>
      <c r="AE89" s="141">
        <v>5</v>
      </c>
      <c r="AF89" s="141">
        <v>5</v>
      </c>
      <c r="AG89" s="141">
        <v>5</v>
      </c>
      <c r="AH89" s="145">
        <v>5</v>
      </c>
      <c r="AI89" s="192">
        <f>SUM(AJ89:AN89)</f>
        <v>25</v>
      </c>
      <c r="AJ89" s="141">
        <v>5</v>
      </c>
      <c r="AK89" s="141">
        <v>5</v>
      </c>
      <c r="AL89" s="141">
        <v>5</v>
      </c>
      <c r="AM89" s="141">
        <v>5</v>
      </c>
      <c r="AN89" s="145">
        <v>5</v>
      </c>
      <c r="AO89" s="9">
        <f>SUM(AP89:AT89)</f>
        <v>25</v>
      </c>
      <c r="AP89" s="141">
        <v>5</v>
      </c>
      <c r="AQ89" s="141">
        <v>5</v>
      </c>
      <c r="AR89" s="141">
        <v>5</v>
      </c>
      <c r="AS89" s="141">
        <v>5</v>
      </c>
      <c r="AT89" s="145">
        <v>5</v>
      </c>
      <c r="AU89" s="192">
        <f>SUM(AV89:AW89)</f>
        <v>10</v>
      </c>
      <c r="AV89" s="141">
        <v>5</v>
      </c>
      <c r="AW89" s="145">
        <v>5</v>
      </c>
    </row>
    <row r="90" spans="1:49" ht="21" x14ac:dyDescent="0.2">
      <c r="A90" s="705" t="s">
        <v>371</v>
      </c>
      <c r="B90" s="705"/>
      <c r="C90" s="705"/>
      <c r="D90" s="706"/>
      <c r="E90" s="528" t="s">
        <v>369</v>
      </c>
      <c r="F90" s="529"/>
      <c r="G90" s="530"/>
      <c r="H90" s="531"/>
      <c r="I90" s="531"/>
      <c r="J90" s="531"/>
      <c r="K90" s="531"/>
      <c r="L90" s="531"/>
      <c r="M90" s="532"/>
      <c r="N90" s="533"/>
      <c r="O90" s="534"/>
      <c r="P90" s="535"/>
      <c r="Q90" s="531"/>
      <c r="R90" s="531"/>
      <c r="S90" s="531"/>
      <c r="T90" s="536"/>
      <c r="U90" s="537"/>
      <c r="V90" s="531"/>
      <c r="W90" s="531"/>
      <c r="X90" s="538"/>
      <c r="Y90" s="539"/>
      <c r="Z90" s="530"/>
      <c r="AA90" s="531"/>
      <c r="AB90" s="531"/>
      <c r="AC90" s="531"/>
      <c r="AD90" s="531"/>
      <c r="AE90" s="531"/>
      <c r="AF90" s="531"/>
      <c r="AG90" s="531"/>
      <c r="AH90" s="536"/>
      <c r="AI90" s="537"/>
      <c r="AJ90" s="531"/>
      <c r="AK90" s="531"/>
      <c r="AL90" s="531"/>
      <c r="AM90" s="531"/>
      <c r="AN90" s="536"/>
      <c r="AO90" s="530"/>
      <c r="AP90" s="531"/>
      <c r="AQ90" s="531"/>
      <c r="AR90" s="531"/>
      <c r="AS90" s="531"/>
      <c r="AT90" s="536"/>
      <c r="AU90" s="537"/>
      <c r="AV90" s="531"/>
      <c r="AW90" s="536"/>
    </row>
    <row r="91" spans="1:49" ht="21" hidden="1" x14ac:dyDescent="0.2">
      <c r="A91" s="150" t="s">
        <v>320</v>
      </c>
      <c r="B91" s="695" t="s">
        <v>321</v>
      </c>
      <c r="C91" s="696"/>
      <c r="D91" s="697"/>
      <c r="E91" s="151"/>
      <c r="F91" s="152"/>
      <c r="G91" s="153"/>
      <c r="H91" s="154"/>
      <c r="I91" s="155"/>
      <c r="J91" s="155"/>
      <c r="K91" s="155"/>
      <c r="L91" s="155"/>
      <c r="M91" s="155"/>
      <c r="N91" s="156"/>
      <c r="O91" s="156"/>
      <c r="P91" s="157"/>
      <c r="Q91" s="155"/>
      <c r="R91" s="155"/>
      <c r="S91" s="155"/>
      <c r="T91" s="155"/>
      <c r="U91" s="155"/>
      <c r="V91" s="155"/>
      <c r="W91" s="155"/>
      <c r="X91" s="155"/>
      <c r="Y91" s="155"/>
      <c r="Z91" s="157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7"/>
      <c r="AP91" s="155"/>
      <c r="AQ91" s="155"/>
      <c r="AR91" s="155"/>
      <c r="AS91" s="155"/>
      <c r="AT91" s="155"/>
      <c r="AU91" s="155"/>
      <c r="AV91" s="155"/>
      <c r="AW91" s="195"/>
    </row>
    <row r="92" spans="1:49" ht="21" hidden="1" x14ac:dyDescent="0.35">
      <c r="A92" s="127"/>
      <c r="B92" s="128" t="s">
        <v>322</v>
      </c>
      <c r="C92" s="690" t="s">
        <v>79</v>
      </c>
      <c r="D92" s="698"/>
      <c r="E92" s="158" t="s">
        <v>59</v>
      </c>
      <c r="F92" s="159"/>
      <c r="G92" s="160"/>
      <c r="H92" s="161"/>
      <c r="I92" s="162"/>
      <c r="J92" s="162"/>
      <c r="K92" s="162"/>
      <c r="L92" s="162"/>
      <c r="M92" s="162"/>
      <c r="N92" s="162"/>
      <c r="O92" s="162"/>
      <c r="P92" s="163"/>
      <c r="Q92" s="162"/>
      <c r="R92" s="162"/>
      <c r="S92" s="162"/>
      <c r="T92" s="162"/>
      <c r="U92" s="162"/>
      <c r="V92" s="162"/>
      <c r="W92" s="162"/>
      <c r="X92" s="162"/>
      <c r="Y92" s="162"/>
      <c r="Z92" s="163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3"/>
      <c r="AP92" s="162"/>
      <c r="AQ92" s="162"/>
      <c r="AR92" s="162"/>
      <c r="AS92" s="162"/>
      <c r="AT92" s="162"/>
      <c r="AU92" s="162"/>
      <c r="AV92" s="162"/>
      <c r="AW92" s="196"/>
    </row>
    <row r="93" spans="1:49" ht="21" hidden="1" x14ac:dyDescent="0.35">
      <c r="A93" s="127"/>
      <c r="B93" s="128"/>
      <c r="C93" s="138" t="s">
        <v>106</v>
      </c>
      <c r="D93" s="164" t="s">
        <v>80</v>
      </c>
      <c r="E93" s="158" t="s">
        <v>59</v>
      </c>
      <c r="F93" s="159"/>
      <c r="G93" s="160"/>
      <c r="H93" s="161"/>
      <c r="I93" s="162"/>
      <c r="J93" s="162"/>
      <c r="K93" s="162"/>
      <c r="L93" s="162"/>
      <c r="M93" s="162"/>
      <c r="N93" s="162"/>
      <c r="O93" s="162"/>
      <c r="P93" s="163"/>
      <c r="Q93" s="162"/>
      <c r="R93" s="162"/>
      <c r="S93" s="162"/>
      <c r="T93" s="162"/>
      <c r="U93" s="162"/>
      <c r="V93" s="162"/>
      <c r="W93" s="162"/>
      <c r="X93" s="162"/>
      <c r="Y93" s="162"/>
      <c r="Z93" s="163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3"/>
      <c r="AP93" s="162"/>
      <c r="AQ93" s="162"/>
      <c r="AR93" s="162"/>
      <c r="AS93" s="162"/>
      <c r="AT93" s="162"/>
      <c r="AU93" s="162"/>
      <c r="AV93" s="162"/>
      <c r="AW93" s="196"/>
    </row>
    <row r="94" spans="1:49" ht="21" hidden="1" x14ac:dyDescent="0.35">
      <c r="A94" s="127"/>
      <c r="B94" s="128"/>
      <c r="C94" s="138" t="s">
        <v>107</v>
      </c>
      <c r="D94" s="164" t="s">
        <v>81</v>
      </c>
      <c r="E94" s="158" t="s">
        <v>59</v>
      </c>
      <c r="F94" s="159"/>
      <c r="G94" s="160"/>
      <c r="H94" s="161"/>
      <c r="I94" s="162"/>
      <c r="J94" s="162"/>
      <c r="K94" s="162"/>
      <c r="L94" s="162"/>
      <c r="M94" s="162"/>
      <c r="N94" s="162"/>
      <c r="O94" s="162"/>
      <c r="P94" s="163"/>
      <c r="Q94" s="162"/>
      <c r="R94" s="162"/>
      <c r="S94" s="162"/>
      <c r="T94" s="162"/>
      <c r="U94" s="162"/>
      <c r="V94" s="162"/>
      <c r="W94" s="162"/>
      <c r="X94" s="162"/>
      <c r="Y94" s="162"/>
      <c r="Z94" s="163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3"/>
      <c r="AP94" s="162"/>
      <c r="AQ94" s="162"/>
      <c r="AR94" s="162"/>
      <c r="AS94" s="162"/>
      <c r="AT94" s="162"/>
      <c r="AU94" s="162"/>
      <c r="AV94" s="162"/>
      <c r="AW94" s="196"/>
    </row>
    <row r="95" spans="1:49" ht="21" hidden="1" x14ac:dyDescent="0.35">
      <c r="A95" s="127"/>
      <c r="B95" s="128"/>
      <c r="C95" s="138" t="s">
        <v>108</v>
      </c>
      <c r="D95" s="164" t="s">
        <v>82</v>
      </c>
      <c r="E95" s="158" t="s">
        <v>59</v>
      </c>
      <c r="F95" s="159"/>
      <c r="G95" s="160"/>
      <c r="H95" s="161"/>
      <c r="I95" s="162"/>
      <c r="J95" s="162"/>
      <c r="K95" s="162"/>
      <c r="L95" s="162"/>
      <c r="M95" s="162"/>
      <c r="N95" s="162"/>
      <c r="O95" s="162"/>
      <c r="P95" s="163"/>
      <c r="Q95" s="162"/>
      <c r="R95" s="162"/>
      <c r="S95" s="162"/>
      <c r="T95" s="162"/>
      <c r="U95" s="162"/>
      <c r="V95" s="162"/>
      <c r="W95" s="162"/>
      <c r="X95" s="162"/>
      <c r="Y95" s="162"/>
      <c r="Z95" s="163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3"/>
      <c r="AP95" s="162"/>
      <c r="AQ95" s="162"/>
      <c r="AR95" s="162"/>
      <c r="AS95" s="162"/>
      <c r="AT95" s="162"/>
      <c r="AU95" s="162"/>
      <c r="AV95" s="162"/>
      <c r="AW95" s="196"/>
    </row>
    <row r="96" spans="1:49" ht="21" hidden="1" x14ac:dyDescent="0.35">
      <c r="A96" s="127"/>
      <c r="B96" s="128"/>
      <c r="C96" s="138" t="s">
        <v>109</v>
      </c>
      <c r="D96" s="164" t="s">
        <v>83</v>
      </c>
      <c r="E96" s="158" t="s">
        <v>59</v>
      </c>
      <c r="F96" s="159"/>
      <c r="G96" s="160"/>
      <c r="H96" s="161"/>
      <c r="I96" s="162"/>
      <c r="J96" s="162"/>
      <c r="K96" s="162"/>
      <c r="L96" s="162"/>
      <c r="M96" s="162"/>
      <c r="N96" s="162"/>
      <c r="O96" s="162"/>
      <c r="P96" s="163"/>
      <c r="Q96" s="162"/>
      <c r="R96" s="162"/>
      <c r="S96" s="162"/>
      <c r="T96" s="162"/>
      <c r="U96" s="162"/>
      <c r="V96" s="162"/>
      <c r="W96" s="162"/>
      <c r="X96" s="162"/>
      <c r="Y96" s="162"/>
      <c r="Z96" s="163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3"/>
      <c r="AP96" s="162"/>
      <c r="AQ96" s="162"/>
      <c r="AR96" s="162"/>
      <c r="AS96" s="162"/>
      <c r="AT96" s="162"/>
      <c r="AU96" s="162"/>
      <c r="AV96" s="162"/>
      <c r="AW96" s="196"/>
    </row>
    <row r="97" spans="1:49" ht="21" hidden="1" x14ac:dyDescent="0.35">
      <c r="A97" s="127"/>
      <c r="B97" s="128" t="s">
        <v>323</v>
      </c>
      <c r="C97" s="690" t="s">
        <v>84</v>
      </c>
      <c r="D97" s="698"/>
      <c r="E97" s="158" t="s">
        <v>102</v>
      </c>
      <c r="F97" s="159"/>
      <c r="G97" s="160"/>
      <c r="H97" s="161"/>
      <c r="I97" s="162"/>
      <c r="J97" s="162"/>
      <c r="K97" s="162"/>
      <c r="L97" s="162"/>
      <c r="M97" s="162"/>
      <c r="N97" s="162"/>
      <c r="O97" s="162"/>
      <c r="P97" s="163"/>
      <c r="Q97" s="162"/>
      <c r="R97" s="162"/>
      <c r="S97" s="162"/>
      <c r="T97" s="162"/>
      <c r="U97" s="162"/>
      <c r="V97" s="162"/>
      <c r="W97" s="162"/>
      <c r="X97" s="162"/>
      <c r="Y97" s="162"/>
      <c r="Z97" s="163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3"/>
      <c r="AP97" s="162"/>
      <c r="AQ97" s="162"/>
      <c r="AR97" s="162"/>
      <c r="AS97" s="162"/>
      <c r="AT97" s="162"/>
      <c r="AU97" s="162"/>
      <c r="AV97" s="162"/>
      <c r="AW97" s="196"/>
    </row>
    <row r="98" spans="1:49" ht="21" hidden="1" x14ac:dyDescent="0.35">
      <c r="A98" s="127"/>
      <c r="B98" s="128" t="s">
        <v>324</v>
      </c>
      <c r="C98" s="690" t="s">
        <v>86</v>
      </c>
      <c r="D98" s="698"/>
      <c r="E98" s="158" t="s">
        <v>87</v>
      </c>
      <c r="F98" s="159"/>
      <c r="G98" s="160"/>
      <c r="H98" s="161"/>
      <c r="I98" s="162"/>
      <c r="J98" s="162"/>
      <c r="K98" s="162"/>
      <c r="L98" s="162"/>
      <c r="M98" s="162"/>
      <c r="N98" s="162"/>
      <c r="O98" s="162"/>
      <c r="P98" s="163"/>
      <c r="Q98" s="162"/>
      <c r="R98" s="162"/>
      <c r="S98" s="162"/>
      <c r="T98" s="162"/>
      <c r="U98" s="162"/>
      <c r="V98" s="162"/>
      <c r="W98" s="162"/>
      <c r="X98" s="162"/>
      <c r="Y98" s="162"/>
      <c r="Z98" s="163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3"/>
      <c r="AP98" s="162"/>
      <c r="AQ98" s="162"/>
      <c r="AR98" s="162"/>
      <c r="AS98" s="162"/>
      <c r="AT98" s="162"/>
      <c r="AU98" s="162"/>
      <c r="AV98" s="162"/>
      <c r="AW98" s="196"/>
    </row>
    <row r="99" spans="1:49" ht="21" hidden="1" x14ac:dyDescent="0.35">
      <c r="A99" s="127"/>
      <c r="B99" s="128" t="s">
        <v>325</v>
      </c>
      <c r="C99" s="690" t="s">
        <v>88</v>
      </c>
      <c r="D99" s="698"/>
      <c r="E99" s="158" t="s">
        <v>89</v>
      </c>
      <c r="F99" s="159"/>
      <c r="G99" s="160"/>
      <c r="H99" s="161"/>
      <c r="I99" s="162"/>
      <c r="J99" s="162"/>
      <c r="K99" s="162"/>
      <c r="L99" s="162"/>
      <c r="M99" s="162"/>
      <c r="N99" s="162"/>
      <c r="O99" s="162"/>
      <c r="P99" s="163"/>
      <c r="Q99" s="162"/>
      <c r="R99" s="162"/>
      <c r="S99" s="162"/>
      <c r="T99" s="162"/>
      <c r="U99" s="162"/>
      <c r="V99" s="162"/>
      <c r="W99" s="162"/>
      <c r="X99" s="162"/>
      <c r="Y99" s="162"/>
      <c r="Z99" s="163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3"/>
      <c r="AP99" s="162"/>
      <c r="AQ99" s="162"/>
      <c r="AR99" s="162"/>
      <c r="AS99" s="162"/>
      <c r="AT99" s="162"/>
      <c r="AU99" s="162"/>
      <c r="AV99" s="162"/>
      <c r="AW99" s="196"/>
    </row>
    <row r="100" spans="1:49" ht="21" hidden="1" x14ac:dyDescent="0.35">
      <c r="A100" s="127"/>
      <c r="B100" s="128" t="s">
        <v>326</v>
      </c>
      <c r="C100" s="690" t="s">
        <v>90</v>
      </c>
      <c r="D100" s="698"/>
      <c r="E100" s="158" t="s">
        <v>91</v>
      </c>
      <c r="F100" s="159"/>
      <c r="G100" s="160"/>
      <c r="H100" s="161"/>
      <c r="I100" s="162"/>
      <c r="J100" s="162"/>
      <c r="K100" s="162"/>
      <c r="L100" s="162"/>
      <c r="M100" s="162"/>
      <c r="N100" s="162"/>
      <c r="O100" s="162"/>
      <c r="P100" s="163"/>
      <c r="Q100" s="162"/>
      <c r="R100" s="162"/>
      <c r="S100" s="162"/>
      <c r="T100" s="162"/>
      <c r="U100" s="162"/>
      <c r="V100" s="162"/>
      <c r="W100" s="162"/>
      <c r="X100" s="162"/>
      <c r="Y100" s="162"/>
      <c r="Z100" s="163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3"/>
      <c r="AP100" s="162"/>
      <c r="AQ100" s="162"/>
      <c r="AR100" s="162"/>
      <c r="AS100" s="162"/>
      <c r="AT100" s="162"/>
      <c r="AU100" s="162"/>
      <c r="AV100" s="162"/>
      <c r="AW100" s="196"/>
    </row>
    <row r="101" spans="1:49" ht="21" hidden="1" x14ac:dyDescent="0.35">
      <c r="A101" s="127"/>
      <c r="B101" s="128" t="s">
        <v>327</v>
      </c>
      <c r="C101" s="690" t="s">
        <v>92</v>
      </c>
      <c r="D101" s="698"/>
      <c r="E101" s="158" t="s">
        <v>91</v>
      </c>
      <c r="F101" s="159"/>
      <c r="G101" s="160"/>
      <c r="H101" s="161"/>
      <c r="I101" s="162"/>
      <c r="J101" s="162"/>
      <c r="K101" s="162"/>
      <c r="L101" s="162"/>
      <c r="M101" s="162"/>
      <c r="N101" s="162"/>
      <c r="O101" s="162"/>
      <c r="P101" s="163"/>
      <c r="Q101" s="162"/>
      <c r="R101" s="162"/>
      <c r="S101" s="162"/>
      <c r="T101" s="162"/>
      <c r="U101" s="162"/>
      <c r="V101" s="162"/>
      <c r="W101" s="162"/>
      <c r="X101" s="162"/>
      <c r="Y101" s="162"/>
      <c r="Z101" s="163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3"/>
      <c r="AP101" s="162"/>
      <c r="AQ101" s="162"/>
      <c r="AR101" s="162"/>
      <c r="AS101" s="162"/>
      <c r="AT101" s="162"/>
      <c r="AU101" s="162"/>
      <c r="AV101" s="162"/>
      <c r="AW101" s="196"/>
    </row>
    <row r="102" spans="1:49" ht="21" hidden="1" x14ac:dyDescent="0.35">
      <c r="A102" s="127"/>
      <c r="B102" s="128" t="s">
        <v>328</v>
      </c>
      <c r="C102" s="690" t="s">
        <v>93</v>
      </c>
      <c r="D102" s="698"/>
      <c r="E102" s="158" t="s">
        <v>91</v>
      </c>
      <c r="F102" s="159"/>
      <c r="G102" s="160"/>
      <c r="H102" s="161"/>
      <c r="I102" s="162"/>
      <c r="J102" s="162"/>
      <c r="K102" s="162"/>
      <c r="L102" s="162"/>
      <c r="M102" s="162"/>
      <c r="N102" s="162"/>
      <c r="O102" s="162"/>
      <c r="P102" s="163"/>
      <c r="Q102" s="162"/>
      <c r="R102" s="162"/>
      <c r="S102" s="162"/>
      <c r="T102" s="162"/>
      <c r="U102" s="162"/>
      <c r="V102" s="162"/>
      <c r="W102" s="162"/>
      <c r="X102" s="162"/>
      <c r="Y102" s="162"/>
      <c r="Z102" s="163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3"/>
      <c r="AP102" s="162"/>
      <c r="AQ102" s="162"/>
      <c r="AR102" s="162"/>
      <c r="AS102" s="162"/>
      <c r="AT102" s="162"/>
      <c r="AU102" s="162"/>
      <c r="AV102" s="162"/>
      <c r="AW102" s="196"/>
    </row>
    <row r="103" spans="1:49" ht="21" hidden="1" x14ac:dyDescent="0.35">
      <c r="A103" s="127"/>
      <c r="B103" s="128" t="s">
        <v>329</v>
      </c>
      <c r="C103" s="690" t="s">
        <v>94</v>
      </c>
      <c r="D103" s="698"/>
      <c r="E103" s="158" t="s">
        <v>91</v>
      </c>
      <c r="F103" s="159"/>
      <c r="G103" s="160"/>
      <c r="H103" s="161"/>
      <c r="I103" s="162"/>
      <c r="J103" s="162"/>
      <c r="K103" s="162"/>
      <c r="L103" s="162"/>
      <c r="M103" s="162"/>
      <c r="N103" s="162"/>
      <c r="O103" s="162"/>
      <c r="P103" s="163"/>
      <c r="Q103" s="162"/>
      <c r="R103" s="162"/>
      <c r="S103" s="162"/>
      <c r="T103" s="162"/>
      <c r="U103" s="162"/>
      <c r="V103" s="162"/>
      <c r="W103" s="162"/>
      <c r="X103" s="162"/>
      <c r="Y103" s="162"/>
      <c r="Z103" s="163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3"/>
      <c r="AP103" s="162"/>
      <c r="AQ103" s="162"/>
      <c r="AR103" s="162"/>
      <c r="AS103" s="162"/>
      <c r="AT103" s="162"/>
      <c r="AU103" s="162"/>
      <c r="AV103" s="162"/>
      <c r="AW103" s="196"/>
    </row>
    <row r="104" spans="1:49" ht="21" hidden="1" x14ac:dyDescent="0.35">
      <c r="A104" s="127"/>
      <c r="B104" s="128" t="s">
        <v>330</v>
      </c>
      <c r="C104" s="690" t="s">
        <v>95</v>
      </c>
      <c r="D104" s="698"/>
      <c r="E104" s="158" t="s">
        <v>38</v>
      </c>
      <c r="F104" s="159"/>
      <c r="G104" s="160"/>
      <c r="H104" s="161"/>
      <c r="I104" s="162"/>
      <c r="J104" s="162"/>
      <c r="K104" s="162"/>
      <c r="L104" s="162"/>
      <c r="M104" s="162"/>
      <c r="N104" s="162"/>
      <c r="O104" s="162"/>
      <c r="P104" s="163"/>
      <c r="Q104" s="162"/>
      <c r="R104" s="162"/>
      <c r="S104" s="162"/>
      <c r="T104" s="162"/>
      <c r="U104" s="162"/>
      <c r="V104" s="162"/>
      <c r="W104" s="162"/>
      <c r="X104" s="162"/>
      <c r="Y104" s="162"/>
      <c r="Z104" s="163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3"/>
      <c r="AP104" s="162"/>
      <c r="AQ104" s="162"/>
      <c r="AR104" s="162"/>
      <c r="AS104" s="162"/>
      <c r="AT104" s="162"/>
      <c r="AU104" s="162"/>
      <c r="AV104" s="162"/>
      <c r="AW104" s="196"/>
    </row>
    <row r="105" spans="1:49" ht="21" hidden="1" x14ac:dyDescent="0.35">
      <c r="A105" s="127"/>
      <c r="B105" s="128" t="s">
        <v>113</v>
      </c>
      <c r="C105" s="690" t="s">
        <v>96</v>
      </c>
      <c r="D105" s="698"/>
      <c r="E105" s="158" t="s">
        <v>97</v>
      </c>
      <c r="F105" s="159"/>
      <c r="G105" s="160"/>
      <c r="H105" s="161"/>
      <c r="I105" s="162"/>
      <c r="J105" s="162"/>
      <c r="K105" s="162"/>
      <c r="L105" s="162"/>
      <c r="M105" s="162"/>
      <c r="N105" s="162"/>
      <c r="O105" s="162"/>
      <c r="P105" s="163"/>
      <c r="Q105" s="162"/>
      <c r="R105" s="162"/>
      <c r="S105" s="162"/>
      <c r="T105" s="162"/>
      <c r="U105" s="162"/>
      <c r="V105" s="162"/>
      <c r="W105" s="162"/>
      <c r="X105" s="162"/>
      <c r="Y105" s="162"/>
      <c r="Z105" s="163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3"/>
      <c r="AP105" s="162"/>
      <c r="AQ105" s="162"/>
      <c r="AR105" s="162"/>
      <c r="AS105" s="162"/>
      <c r="AT105" s="162"/>
      <c r="AU105" s="162"/>
      <c r="AV105" s="162"/>
      <c r="AW105" s="196"/>
    </row>
    <row r="106" spans="1:49" ht="21" hidden="1" x14ac:dyDescent="0.35">
      <c r="A106" s="127"/>
      <c r="B106" s="128" t="s">
        <v>114</v>
      </c>
      <c r="C106" s="690" t="s">
        <v>105</v>
      </c>
      <c r="D106" s="698"/>
      <c r="E106" s="158" t="s">
        <v>99</v>
      </c>
      <c r="F106" s="159"/>
      <c r="G106" s="160"/>
      <c r="H106" s="161"/>
      <c r="I106" s="162"/>
      <c r="J106" s="162"/>
      <c r="K106" s="162"/>
      <c r="L106" s="162"/>
      <c r="M106" s="162"/>
      <c r="N106" s="162"/>
      <c r="O106" s="162"/>
      <c r="P106" s="163"/>
      <c r="Q106" s="162"/>
      <c r="R106" s="162"/>
      <c r="S106" s="162"/>
      <c r="T106" s="162"/>
      <c r="U106" s="162"/>
      <c r="V106" s="162"/>
      <c r="W106" s="162"/>
      <c r="X106" s="162"/>
      <c r="Y106" s="162"/>
      <c r="Z106" s="163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3"/>
      <c r="AP106" s="162"/>
      <c r="AQ106" s="162"/>
      <c r="AR106" s="162"/>
      <c r="AS106" s="162"/>
      <c r="AT106" s="162"/>
      <c r="AU106" s="162"/>
      <c r="AV106" s="162"/>
      <c r="AW106" s="196"/>
    </row>
    <row r="107" spans="1:49" ht="21" hidden="1" x14ac:dyDescent="0.35">
      <c r="A107" s="127"/>
      <c r="B107" s="128" t="s">
        <v>115</v>
      </c>
      <c r="C107" s="690" t="s">
        <v>100</v>
      </c>
      <c r="D107" s="698"/>
      <c r="E107" s="158" t="s">
        <v>20</v>
      </c>
      <c r="F107" s="159"/>
      <c r="G107" s="160"/>
      <c r="H107" s="161"/>
      <c r="I107" s="162"/>
      <c r="J107" s="162"/>
      <c r="K107" s="162"/>
      <c r="L107" s="162"/>
      <c r="M107" s="162"/>
      <c r="N107" s="162"/>
      <c r="O107" s="162"/>
      <c r="P107" s="163"/>
      <c r="Q107" s="162"/>
      <c r="R107" s="162"/>
      <c r="S107" s="162"/>
      <c r="T107" s="162"/>
      <c r="U107" s="162"/>
      <c r="V107" s="162"/>
      <c r="W107" s="162"/>
      <c r="X107" s="162"/>
      <c r="Y107" s="162"/>
      <c r="Z107" s="163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3"/>
      <c r="AP107" s="162"/>
      <c r="AQ107" s="162"/>
      <c r="AR107" s="162"/>
      <c r="AS107" s="162"/>
      <c r="AT107" s="162"/>
      <c r="AU107" s="162"/>
      <c r="AV107" s="162"/>
      <c r="AW107" s="196"/>
    </row>
    <row r="108" spans="1:49" ht="21" hidden="1" x14ac:dyDescent="0.35">
      <c r="A108" s="127"/>
      <c r="B108" s="128" t="s">
        <v>116</v>
      </c>
      <c r="C108" s="690" t="s">
        <v>111</v>
      </c>
      <c r="D108" s="698"/>
      <c r="E108" s="158" t="s">
        <v>112</v>
      </c>
      <c r="F108" s="159"/>
      <c r="G108" s="160"/>
      <c r="H108" s="161"/>
      <c r="I108" s="162"/>
      <c r="J108" s="162"/>
      <c r="K108" s="162"/>
      <c r="L108" s="162"/>
      <c r="M108" s="162"/>
      <c r="N108" s="162"/>
      <c r="O108" s="162"/>
      <c r="P108" s="163"/>
      <c r="Q108" s="162"/>
      <c r="R108" s="162"/>
      <c r="S108" s="162"/>
      <c r="T108" s="162"/>
      <c r="U108" s="162"/>
      <c r="V108" s="162"/>
      <c r="W108" s="162"/>
      <c r="X108" s="162"/>
      <c r="Y108" s="162"/>
      <c r="Z108" s="163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3"/>
      <c r="AP108" s="162"/>
      <c r="AQ108" s="162"/>
      <c r="AR108" s="162"/>
      <c r="AS108" s="162"/>
      <c r="AT108" s="162"/>
      <c r="AU108" s="162"/>
      <c r="AV108" s="162"/>
      <c r="AW108" s="196"/>
    </row>
    <row r="109" spans="1:49" ht="21" hidden="1" x14ac:dyDescent="0.35">
      <c r="A109" s="148"/>
      <c r="B109" s="128" t="s">
        <v>117</v>
      </c>
      <c r="C109" s="128" t="s">
        <v>103</v>
      </c>
      <c r="D109" s="128"/>
      <c r="E109" s="158" t="s">
        <v>104</v>
      </c>
      <c r="F109" s="165"/>
      <c r="G109" s="165"/>
      <c r="H109" s="132"/>
      <c r="I109" s="132"/>
      <c r="J109" s="132"/>
      <c r="K109" s="132"/>
      <c r="L109" s="132"/>
      <c r="M109" s="132"/>
      <c r="N109" s="132"/>
      <c r="O109" s="132"/>
      <c r="P109" s="165"/>
      <c r="Q109" s="132"/>
      <c r="R109" s="132"/>
      <c r="S109" s="132"/>
      <c r="T109" s="132"/>
      <c r="U109" s="132"/>
      <c r="V109" s="132"/>
      <c r="W109" s="132"/>
      <c r="X109" s="132"/>
      <c r="Y109" s="132"/>
      <c r="Z109" s="165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65"/>
      <c r="AP109" s="132"/>
      <c r="AQ109" s="132"/>
      <c r="AR109" s="132"/>
      <c r="AS109" s="132"/>
      <c r="AT109" s="132"/>
      <c r="AU109" s="132"/>
      <c r="AV109" s="132"/>
      <c r="AW109" s="137"/>
    </row>
    <row r="110" spans="1:49" ht="21" hidden="1" x14ac:dyDescent="0.35">
      <c r="A110" s="148"/>
      <c r="B110" s="128" t="s">
        <v>118</v>
      </c>
      <c r="C110" s="149" t="s">
        <v>110</v>
      </c>
      <c r="D110" s="128"/>
      <c r="E110" s="158" t="s">
        <v>104</v>
      </c>
      <c r="F110" s="165"/>
      <c r="G110" s="165"/>
      <c r="H110" s="132"/>
      <c r="I110" s="132"/>
      <c r="J110" s="132"/>
      <c r="K110" s="132"/>
      <c r="L110" s="132"/>
      <c r="M110" s="132"/>
      <c r="N110" s="132"/>
      <c r="O110" s="132"/>
      <c r="P110" s="165"/>
      <c r="Q110" s="132"/>
      <c r="R110" s="132"/>
      <c r="S110" s="132"/>
      <c r="T110" s="132"/>
      <c r="U110" s="132"/>
      <c r="V110" s="132"/>
      <c r="W110" s="132"/>
      <c r="X110" s="132"/>
      <c r="Y110" s="132"/>
      <c r="Z110" s="165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65"/>
      <c r="AP110" s="132"/>
      <c r="AQ110" s="132"/>
      <c r="AR110" s="132"/>
      <c r="AS110" s="132"/>
      <c r="AT110" s="132"/>
      <c r="AU110" s="132"/>
      <c r="AV110" s="132"/>
      <c r="AW110" s="137"/>
    </row>
    <row r="111" spans="1:49" ht="21" hidden="1" x14ac:dyDescent="0.2">
      <c r="A111" s="166" t="s">
        <v>331</v>
      </c>
      <c r="B111" s="707" t="s">
        <v>332</v>
      </c>
      <c r="C111" s="708"/>
      <c r="D111" s="709"/>
      <c r="E111" s="167"/>
      <c r="F111" s="168"/>
      <c r="G111" s="169"/>
      <c r="H111" s="170"/>
      <c r="I111" s="156"/>
      <c r="J111" s="156"/>
      <c r="K111" s="156"/>
      <c r="L111" s="156"/>
      <c r="M111" s="156"/>
      <c r="N111" s="156"/>
      <c r="O111" s="156"/>
      <c r="P111" s="171"/>
      <c r="Q111" s="156"/>
      <c r="R111" s="156"/>
      <c r="S111" s="156"/>
      <c r="T111" s="156"/>
      <c r="U111" s="156"/>
      <c r="V111" s="156"/>
      <c r="W111" s="156"/>
      <c r="X111" s="156"/>
      <c r="Y111" s="156"/>
      <c r="Z111" s="171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71"/>
      <c r="AP111" s="156"/>
      <c r="AQ111" s="156"/>
      <c r="AR111" s="156"/>
      <c r="AS111" s="156"/>
      <c r="AT111" s="156"/>
      <c r="AU111" s="156"/>
      <c r="AV111" s="156"/>
      <c r="AW111" s="197"/>
    </row>
    <row r="112" spans="1:49" ht="21" hidden="1" x14ac:dyDescent="0.35">
      <c r="A112" s="127"/>
      <c r="B112" s="128" t="s">
        <v>333</v>
      </c>
      <c r="C112" s="690" t="s">
        <v>79</v>
      </c>
      <c r="D112" s="698"/>
      <c r="E112" s="158" t="s">
        <v>59</v>
      </c>
      <c r="F112" s="159"/>
      <c r="G112" s="160"/>
      <c r="H112" s="161"/>
      <c r="I112" s="162"/>
      <c r="J112" s="162"/>
      <c r="K112" s="162"/>
      <c r="L112" s="162"/>
      <c r="M112" s="162"/>
      <c r="N112" s="162"/>
      <c r="O112" s="162"/>
      <c r="P112" s="163"/>
      <c r="Q112" s="162"/>
      <c r="R112" s="162"/>
      <c r="S112" s="162"/>
      <c r="T112" s="162"/>
      <c r="U112" s="162"/>
      <c r="V112" s="162"/>
      <c r="W112" s="162"/>
      <c r="X112" s="162"/>
      <c r="Y112" s="162"/>
      <c r="Z112" s="163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3"/>
      <c r="AP112" s="162"/>
      <c r="AQ112" s="162"/>
      <c r="AR112" s="162"/>
      <c r="AS112" s="162"/>
      <c r="AT112" s="162"/>
      <c r="AU112" s="162"/>
      <c r="AV112" s="162"/>
      <c r="AW112" s="196"/>
    </row>
    <row r="113" spans="1:49" ht="21" hidden="1" x14ac:dyDescent="0.35">
      <c r="A113" s="127"/>
      <c r="B113" s="128"/>
      <c r="C113" s="128" t="s">
        <v>119</v>
      </c>
      <c r="D113" s="164" t="s">
        <v>80</v>
      </c>
      <c r="E113" s="158" t="s">
        <v>59</v>
      </c>
      <c r="F113" s="159"/>
      <c r="G113" s="160"/>
      <c r="H113" s="161"/>
      <c r="I113" s="162"/>
      <c r="J113" s="162"/>
      <c r="K113" s="162"/>
      <c r="L113" s="162"/>
      <c r="M113" s="162"/>
      <c r="N113" s="162"/>
      <c r="O113" s="162"/>
      <c r="P113" s="163"/>
      <c r="Q113" s="162"/>
      <c r="R113" s="162"/>
      <c r="S113" s="162"/>
      <c r="T113" s="162"/>
      <c r="U113" s="162"/>
      <c r="V113" s="162"/>
      <c r="W113" s="162"/>
      <c r="X113" s="162"/>
      <c r="Y113" s="162"/>
      <c r="Z113" s="163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3"/>
      <c r="AP113" s="162"/>
      <c r="AQ113" s="162"/>
      <c r="AR113" s="162"/>
      <c r="AS113" s="162"/>
      <c r="AT113" s="162"/>
      <c r="AU113" s="162"/>
      <c r="AV113" s="162"/>
      <c r="AW113" s="196"/>
    </row>
    <row r="114" spans="1:49" ht="21" hidden="1" x14ac:dyDescent="0.35">
      <c r="A114" s="127"/>
      <c r="B114" s="128"/>
      <c r="C114" s="128" t="s">
        <v>120</v>
      </c>
      <c r="D114" s="164" t="s">
        <v>81</v>
      </c>
      <c r="E114" s="158" t="s">
        <v>59</v>
      </c>
      <c r="F114" s="159"/>
      <c r="G114" s="160"/>
      <c r="H114" s="161"/>
      <c r="I114" s="162"/>
      <c r="J114" s="162"/>
      <c r="K114" s="162"/>
      <c r="L114" s="162"/>
      <c r="M114" s="162"/>
      <c r="N114" s="162"/>
      <c r="O114" s="162"/>
      <c r="P114" s="163"/>
      <c r="Q114" s="162"/>
      <c r="R114" s="162"/>
      <c r="S114" s="162"/>
      <c r="T114" s="162"/>
      <c r="U114" s="162"/>
      <c r="V114" s="162"/>
      <c r="W114" s="162"/>
      <c r="X114" s="162"/>
      <c r="Y114" s="162"/>
      <c r="Z114" s="163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3"/>
      <c r="AP114" s="162"/>
      <c r="AQ114" s="162"/>
      <c r="AR114" s="162"/>
      <c r="AS114" s="162"/>
      <c r="AT114" s="162"/>
      <c r="AU114" s="162"/>
      <c r="AV114" s="162"/>
      <c r="AW114" s="196"/>
    </row>
    <row r="115" spans="1:49" ht="21" hidden="1" x14ac:dyDescent="0.35">
      <c r="A115" s="127"/>
      <c r="B115" s="128"/>
      <c r="C115" s="128" t="s">
        <v>121</v>
      </c>
      <c r="D115" s="164" t="s">
        <v>82</v>
      </c>
      <c r="E115" s="158" t="s">
        <v>59</v>
      </c>
      <c r="F115" s="159"/>
      <c r="G115" s="160"/>
      <c r="H115" s="161"/>
      <c r="I115" s="162"/>
      <c r="J115" s="162"/>
      <c r="K115" s="162"/>
      <c r="L115" s="162"/>
      <c r="M115" s="162"/>
      <c r="N115" s="162"/>
      <c r="O115" s="162"/>
      <c r="P115" s="163"/>
      <c r="Q115" s="162"/>
      <c r="R115" s="162"/>
      <c r="S115" s="162"/>
      <c r="T115" s="162"/>
      <c r="U115" s="162"/>
      <c r="V115" s="162"/>
      <c r="W115" s="162"/>
      <c r="X115" s="162"/>
      <c r="Y115" s="162"/>
      <c r="Z115" s="163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3"/>
      <c r="AP115" s="162"/>
      <c r="AQ115" s="162"/>
      <c r="AR115" s="162"/>
      <c r="AS115" s="162"/>
      <c r="AT115" s="162"/>
      <c r="AU115" s="162"/>
      <c r="AV115" s="162"/>
      <c r="AW115" s="196"/>
    </row>
    <row r="116" spans="1:49" ht="21" hidden="1" x14ac:dyDescent="0.35">
      <c r="A116" s="127"/>
      <c r="B116" s="128"/>
      <c r="C116" s="128" t="s">
        <v>122</v>
      </c>
      <c r="D116" s="164" t="s">
        <v>83</v>
      </c>
      <c r="E116" s="158" t="s">
        <v>59</v>
      </c>
      <c r="F116" s="159"/>
      <c r="G116" s="160"/>
      <c r="H116" s="161"/>
      <c r="I116" s="162"/>
      <c r="J116" s="162"/>
      <c r="K116" s="162"/>
      <c r="L116" s="162"/>
      <c r="M116" s="162"/>
      <c r="N116" s="162"/>
      <c r="O116" s="162"/>
      <c r="P116" s="163"/>
      <c r="Q116" s="162"/>
      <c r="R116" s="162"/>
      <c r="S116" s="162"/>
      <c r="T116" s="162"/>
      <c r="U116" s="162"/>
      <c r="V116" s="162"/>
      <c r="W116" s="162"/>
      <c r="X116" s="162"/>
      <c r="Y116" s="162"/>
      <c r="Z116" s="163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3"/>
      <c r="AP116" s="162"/>
      <c r="AQ116" s="162"/>
      <c r="AR116" s="162"/>
      <c r="AS116" s="162"/>
      <c r="AT116" s="162"/>
      <c r="AU116" s="162"/>
      <c r="AV116" s="162"/>
      <c r="AW116" s="196"/>
    </row>
    <row r="117" spans="1:49" ht="21" hidden="1" x14ac:dyDescent="0.35">
      <c r="A117" s="127"/>
      <c r="B117" s="128" t="s">
        <v>123</v>
      </c>
      <c r="C117" s="690" t="s">
        <v>84</v>
      </c>
      <c r="D117" s="698"/>
      <c r="E117" s="158" t="s">
        <v>102</v>
      </c>
      <c r="F117" s="159"/>
      <c r="G117" s="160"/>
      <c r="H117" s="161"/>
      <c r="I117" s="162"/>
      <c r="J117" s="162"/>
      <c r="K117" s="162"/>
      <c r="L117" s="162"/>
      <c r="M117" s="162"/>
      <c r="N117" s="162"/>
      <c r="O117" s="162"/>
      <c r="P117" s="163"/>
      <c r="Q117" s="162"/>
      <c r="R117" s="162"/>
      <c r="S117" s="162"/>
      <c r="T117" s="162"/>
      <c r="U117" s="162"/>
      <c r="V117" s="162"/>
      <c r="W117" s="162"/>
      <c r="X117" s="162"/>
      <c r="Y117" s="162"/>
      <c r="Z117" s="163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62"/>
      <c r="AL117" s="162"/>
      <c r="AM117" s="162"/>
      <c r="AN117" s="162"/>
      <c r="AO117" s="163"/>
      <c r="AP117" s="162"/>
      <c r="AQ117" s="162"/>
      <c r="AR117" s="162"/>
      <c r="AS117" s="162"/>
      <c r="AT117" s="162"/>
      <c r="AU117" s="162"/>
      <c r="AV117" s="162"/>
      <c r="AW117" s="196"/>
    </row>
    <row r="118" spans="1:49" ht="21" hidden="1" x14ac:dyDescent="0.35">
      <c r="A118" s="127"/>
      <c r="B118" s="128" t="s">
        <v>124</v>
      </c>
      <c r="C118" s="690" t="s">
        <v>86</v>
      </c>
      <c r="D118" s="698"/>
      <c r="E118" s="158" t="s">
        <v>87</v>
      </c>
      <c r="F118" s="159"/>
      <c r="G118" s="160"/>
      <c r="H118" s="161"/>
      <c r="I118" s="162"/>
      <c r="J118" s="162"/>
      <c r="K118" s="162"/>
      <c r="L118" s="162"/>
      <c r="M118" s="162"/>
      <c r="N118" s="162"/>
      <c r="O118" s="162"/>
      <c r="P118" s="163"/>
      <c r="Q118" s="162"/>
      <c r="R118" s="162"/>
      <c r="S118" s="162"/>
      <c r="T118" s="162"/>
      <c r="U118" s="162"/>
      <c r="V118" s="162"/>
      <c r="W118" s="162"/>
      <c r="X118" s="162"/>
      <c r="Y118" s="162"/>
      <c r="Z118" s="163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3"/>
      <c r="AP118" s="162"/>
      <c r="AQ118" s="162"/>
      <c r="AR118" s="162"/>
      <c r="AS118" s="162"/>
      <c r="AT118" s="162"/>
      <c r="AU118" s="162"/>
      <c r="AV118" s="162"/>
      <c r="AW118" s="196"/>
    </row>
    <row r="119" spans="1:49" ht="21" hidden="1" x14ac:dyDescent="0.35">
      <c r="A119" s="127"/>
      <c r="B119" s="128" t="s">
        <v>125</v>
      </c>
      <c r="C119" s="690" t="s">
        <v>88</v>
      </c>
      <c r="D119" s="698"/>
      <c r="E119" s="158" t="s">
        <v>89</v>
      </c>
      <c r="F119" s="159"/>
      <c r="G119" s="160"/>
      <c r="H119" s="161"/>
      <c r="I119" s="162"/>
      <c r="J119" s="162"/>
      <c r="K119" s="162"/>
      <c r="L119" s="162"/>
      <c r="M119" s="162"/>
      <c r="N119" s="162"/>
      <c r="O119" s="162"/>
      <c r="P119" s="163"/>
      <c r="Q119" s="162"/>
      <c r="R119" s="162"/>
      <c r="S119" s="162"/>
      <c r="T119" s="162"/>
      <c r="U119" s="162"/>
      <c r="V119" s="162"/>
      <c r="W119" s="162"/>
      <c r="X119" s="162"/>
      <c r="Y119" s="162"/>
      <c r="Z119" s="163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163"/>
      <c r="AP119" s="162"/>
      <c r="AQ119" s="162"/>
      <c r="AR119" s="162"/>
      <c r="AS119" s="162"/>
      <c r="AT119" s="162"/>
      <c r="AU119" s="162"/>
      <c r="AV119" s="162"/>
      <c r="AW119" s="196"/>
    </row>
    <row r="120" spans="1:49" ht="21" hidden="1" x14ac:dyDescent="0.35">
      <c r="A120" s="127"/>
      <c r="B120" s="128" t="s">
        <v>126</v>
      </c>
      <c r="C120" s="690" t="s">
        <v>90</v>
      </c>
      <c r="D120" s="698"/>
      <c r="E120" s="158" t="s">
        <v>91</v>
      </c>
      <c r="F120" s="159"/>
      <c r="G120" s="160"/>
      <c r="H120" s="161"/>
      <c r="I120" s="162"/>
      <c r="J120" s="162"/>
      <c r="K120" s="162"/>
      <c r="L120" s="162"/>
      <c r="M120" s="162"/>
      <c r="N120" s="162"/>
      <c r="O120" s="162"/>
      <c r="P120" s="163"/>
      <c r="Q120" s="162"/>
      <c r="R120" s="162"/>
      <c r="S120" s="162"/>
      <c r="T120" s="162"/>
      <c r="U120" s="162"/>
      <c r="V120" s="162"/>
      <c r="W120" s="162"/>
      <c r="X120" s="162"/>
      <c r="Y120" s="162"/>
      <c r="Z120" s="163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3"/>
      <c r="AP120" s="162"/>
      <c r="AQ120" s="162"/>
      <c r="AR120" s="162"/>
      <c r="AS120" s="162"/>
      <c r="AT120" s="162"/>
      <c r="AU120" s="162"/>
      <c r="AV120" s="162"/>
      <c r="AW120" s="196"/>
    </row>
    <row r="121" spans="1:49" ht="21" hidden="1" x14ac:dyDescent="0.35">
      <c r="A121" s="127"/>
      <c r="B121" s="128" t="s">
        <v>127</v>
      </c>
      <c r="C121" s="690" t="s">
        <v>92</v>
      </c>
      <c r="D121" s="698"/>
      <c r="E121" s="158" t="s">
        <v>91</v>
      </c>
      <c r="F121" s="159"/>
      <c r="G121" s="160"/>
      <c r="H121" s="161"/>
      <c r="I121" s="162"/>
      <c r="J121" s="162"/>
      <c r="K121" s="162"/>
      <c r="L121" s="162"/>
      <c r="M121" s="162"/>
      <c r="N121" s="162"/>
      <c r="O121" s="162"/>
      <c r="P121" s="163"/>
      <c r="Q121" s="162"/>
      <c r="R121" s="162"/>
      <c r="S121" s="162"/>
      <c r="T121" s="162"/>
      <c r="U121" s="162"/>
      <c r="V121" s="162"/>
      <c r="W121" s="162"/>
      <c r="X121" s="162"/>
      <c r="Y121" s="162"/>
      <c r="Z121" s="163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3"/>
      <c r="AP121" s="162"/>
      <c r="AQ121" s="162"/>
      <c r="AR121" s="162"/>
      <c r="AS121" s="162"/>
      <c r="AT121" s="162"/>
      <c r="AU121" s="162"/>
      <c r="AV121" s="162"/>
      <c r="AW121" s="196"/>
    </row>
    <row r="122" spans="1:49" ht="21" hidden="1" x14ac:dyDescent="0.35">
      <c r="A122" s="127"/>
      <c r="B122" s="128" t="s">
        <v>128</v>
      </c>
      <c r="C122" s="690" t="s">
        <v>93</v>
      </c>
      <c r="D122" s="698"/>
      <c r="E122" s="158" t="s">
        <v>91</v>
      </c>
      <c r="F122" s="159"/>
      <c r="G122" s="160"/>
      <c r="H122" s="161"/>
      <c r="I122" s="162"/>
      <c r="J122" s="162"/>
      <c r="K122" s="162"/>
      <c r="L122" s="162"/>
      <c r="M122" s="162"/>
      <c r="N122" s="162"/>
      <c r="O122" s="162"/>
      <c r="P122" s="163"/>
      <c r="Q122" s="162"/>
      <c r="R122" s="162"/>
      <c r="S122" s="162"/>
      <c r="T122" s="162"/>
      <c r="U122" s="162"/>
      <c r="V122" s="162"/>
      <c r="W122" s="162"/>
      <c r="X122" s="162"/>
      <c r="Y122" s="162"/>
      <c r="Z122" s="163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163"/>
      <c r="AP122" s="162"/>
      <c r="AQ122" s="162"/>
      <c r="AR122" s="162"/>
      <c r="AS122" s="162"/>
      <c r="AT122" s="162"/>
      <c r="AU122" s="162"/>
      <c r="AV122" s="162"/>
      <c r="AW122" s="196"/>
    </row>
    <row r="123" spans="1:49" ht="21" hidden="1" x14ac:dyDescent="0.35">
      <c r="A123" s="127"/>
      <c r="B123" s="128" t="s">
        <v>129</v>
      </c>
      <c r="C123" s="690" t="s">
        <v>94</v>
      </c>
      <c r="D123" s="698"/>
      <c r="E123" s="158" t="s">
        <v>91</v>
      </c>
      <c r="F123" s="159"/>
      <c r="G123" s="160"/>
      <c r="H123" s="161"/>
      <c r="I123" s="162"/>
      <c r="J123" s="162"/>
      <c r="K123" s="162"/>
      <c r="L123" s="162"/>
      <c r="M123" s="162"/>
      <c r="N123" s="162"/>
      <c r="O123" s="162"/>
      <c r="P123" s="163"/>
      <c r="Q123" s="162"/>
      <c r="R123" s="162"/>
      <c r="S123" s="162"/>
      <c r="T123" s="162"/>
      <c r="U123" s="162"/>
      <c r="V123" s="162"/>
      <c r="W123" s="162"/>
      <c r="X123" s="162"/>
      <c r="Y123" s="162"/>
      <c r="Z123" s="163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3"/>
      <c r="AP123" s="162"/>
      <c r="AQ123" s="162"/>
      <c r="AR123" s="162"/>
      <c r="AS123" s="162"/>
      <c r="AT123" s="162"/>
      <c r="AU123" s="162"/>
      <c r="AV123" s="162"/>
      <c r="AW123" s="196"/>
    </row>
    <row r="124" spans="1:49" ht="21" hidden="1" x14ac:dyDescent="0.35">
      <c r="A124" s="127"/>
      <c r="B124" s="128" t="s">
        <v>130</v>
      </c>
      <c r="C124" s="690" t="s">
        <v>95</v>
      </c>
      <c r="D124" s="698"/>
      <c r="E124" s="158" t="s">
        <v>38</v>
      </c>
      <c r="F124" s="159"/>
      <c r="G124" s="160"/>
      <c r="H124" s="161"/>
      <c r="I124" s="162"/>
      <c r="J124" s="162"/>
      <c r="K124" s="162"/>
      <c r="L124" s="162"/>
      <c r="M124" s="162"/>
      <c r="N124" s="162"/>
      <c r="O124" s="162"/>
      <c r="P124" s="163"/>
      <c r="Q124" s="162"/>
      <c r="R124" s="162"/>
      <c r="S124" s="162"/>
      <c r="T124" s="162"/>
      <c r="U124" s="162"/>
      <c r="V124" s="162"/>
      <c r="W124" s="162"/>
      <c r="X124" s="162"/>
      <c r="Y124" s="162"/>
      <c r="Z124" s="163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AO124" s="163"/>
      <c r="AP124" s="162"/>
      <c r="AQ124" s="162"/>
      <c r="AR124" s="162"/>
      <c r="AS124" s="162"/>
      <c r="AT124" s="162"/>
      <c r="AU124" s="162"/>
      <c r="AV124" s="162"/>
      <c r="AW124" s="196"/>
    </row>
    <row r="125" spans="1:49" ht="21" hidden="1" x14ac:dyDescent="0.35">
      <c r="A125" s="127"/>
      <c r="B125" s="128" t="s">
        <v>131</v>
      </c>
      <c r="C125" s="690" t="s">
        <v>96</v>
      </c>
      <c r="D125" s="698"/>
      <c r="E125" s="158" t="s">
        <v>97</v>
      </c>
      <c r="F125" s="159"/>
      <c r="G125" s="160"/>
      <c r="H125" s="161"/>
      <c r="I125" s="162"/>
      <c r="J125" s="162"/>
      <c r="K125" s="162"/>
      <c r="L125" s="162"/>
      <c r="M125" s="162"/>
      <c r="N125" s="162"/>
      <c r="O125" s="162"/>
      <c r="P125" s="163"/>
      <c r="Q125" s="162"/>
      <c r="R125" s="162"/>
      <c r="S125" s="162"/>
      <c r="T125" s="162"/>
      <c r="U125" s="162"/>
      <c r="V125" s="162"/>
      <c r="W125" s="162"/>
      <c r="X125" s="162"/>
      <c r="Y125" s="162"/>
      <c r="Z125" s="163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  <c r="AL125" s="162"/>
      <c r="AM125" s="162"/>
      <c r="AN125" s="162"/>
      <c r="AO125" s="163"/>
      <c r="AP125" s="162"/>
      <c r="AQ125" s="162"/>
      <c r="AR125" s="162"/>
      <c r="AS125" s="162"/>
      <c r="AT125" s="162"/>
      <c r="AU125" s="162"/>
      <c r="AV125" s="162"/>
      <c r="AW125" s="196"/>
    </row>
    <row r="126" spans="1:49" ht="21" hidden="1" x14ac:dyDescent="0.35">
      <c r="A126" s="127"/>
      <c r="B126" s="128" t="s">
        <v>132</v>
      </c>
      <c r="C126" s="690" t="s">
        <v>105</v>
      </c>
      <c r="D126" s="710"/>
      <c r="E126" s="158" t="s">
        <v>99</v>
      </c>
      <c r="F126" s="159"/>
      <c r="G126" s="160"/>
      <c r="H126" s="161"/>
      <c r="I126" s="162"/>
      <c r="J126" s="162"/>
      <c r="K126" s="162"/>
      <c r="L126" s="162"/>
      <c r="M126" s="162"/>
      <c r="N126" s="162"/>
      <c r="O126" s="162"/>
      <c r="P126" s="163"/>
      <c r="Q126" s="162"/>
      <c r="R126" s="162"/>
      <c r="S126" s="162"/>
      <c r="T126" s="162"/>
      <c r="U126" s="162"/>
      <c r="V126" s="162"/>
      <c r="W126" s="162"/>
      <c r="X126" s="162"/>
      <c r="Y126" s="162"/>
      <c r="Z126" s="163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3"/>
      <c r="AP126" s="162"/>
      <c r="AQ126" s="162"/>
      <c r="AR126" s="162"/>
      <c r="AS126" s="162"/>
      <c r="AT126" s="162"/>
      <c r="AU126" s="162"/>
      <c r="AV126" s="162"/>
      <c r="AW126" s="196"/>
    </row>
    <row r="127" spans="1:49" ht="21" hidden="1" x14ac:dyDescent="0.35">
      <c r="A127" s="127"/>
      <c r="B127" s="128" t="s">
        <v>133</v>
      </c>
      <c r="C127" s="690" t="s">
        <v>100</v>
      </c>
      <c r="D127" s="710"/>
      <c r="E127" s="158" t="s">
        <v>20</v>
      </c>
      <c r="F127" s="159"/>
      <c r="G127" s="160"/>
      <c r="H127" s="161"/>
      <c r="I127" s="162"/>
      <c r="J127" s="162"/>
      <c r="K127" s="162"/>
      <c r="L127" s="162"/>
      <c r="M127" s="162"/>
      <c r="N127" s="162"/>
      <c r="O127" s="162"/>
      <c r="P127" s="163"/>
      <c r="Q127" s="162"/>
      <c r="R127" s="162"/>
      <c r="S127" s="162"/>
      <c r="T127" s="162"/>
      <c r="U127" s="162"/>
      <c r="V127" s="162"/>
      <c r="W127" s="162"/>
      <c r="X127" s="162"/>
      <c r="Y127" s="162"/>
      <c r="Z127" s="163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3"/>
      <c r="AP127" s="162"/>
      <c r="AQ127" s="162"/>
      <c r="AR127" s="162"/>
      <c r="AS127" s="162"/>
      <c r="AT127" s="162"/>
      <c r="AU127" s="162"/>
      <c r="AV127" s="162"/>
      <c r="AW127" s="196"/>
    </row>
    <row r="128" spans="1:49" ht="21" hidden="1" x14ac:dyDescent="0.35">
      <c r="A128" s="127"/>
      <c r="B128" s="128" t="s">
        <v>134</v>
      </c>
      <c r="C128" s="690" t="s">
        <v>111</v>
      </c>
      <c r="D128" s="710"/>
      <c r="E128" s="158" t="s">
        <v>112</v>
      </c>
      <c r="F128" s="159"/>
      <c r="G128" s="160"/>
      <c r="H128" s="161"/>
      <c r="I128" s="162"/>
      <c r="J128" s="162"/>
      <c r="K128" s="162"/>
      <c r="L128" s="162"/>
      <c r="M128" s="162"/>
      <c r="N128" s="162"/>
      <c r="O128" s="162"/>
      <c r="P128" s="163"/>
      <c r="Q128" s="162"/>
      <c r="R128" s="162"/>
      <c r="S128" s="162"/>
      <c r="T128" s="162"/>
      <c r="U128" s="162"/>
      <c r="V128" s="162"/>
      <c r="W128" s="162"/>
      <c r="X128" s="162"/>
      <c r="Y128" s="162"/>
      <c r="Z128" s="163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3"/>
      <c r="AP128" s="162"/>
      <c r="AQ128" s="162"/>
      <c r="AR128" s="162"/>
      <c r="AS128" s="162"/>
      <c r="AT128" s="162"/>
      <c r="AU128" s="162"/>
      <c r="AV128" s="162"/>
      <c r="AW128" s="196"/>
    </row>
    <row r="129" spans="1:49" ht="21" hidden="1" x14ac:dyDescent="0.35">
      <c r="A129" s="148"/>
      <c r="B129" s="128" t="s">
        <v>135</v>
      </c>
      <c r="C129" s="149" t="s">
        <v>103</v>
      </c>
      <c r="D129" s="128"/>
      <c r="E129" s="158" t="s">
        <v>104</v>
      </c>
      <c r="F129" s="165"/>
      <c r="G129" s="165"/>
      <c r="H129" s="132"/>
      <c r="I129" s="132"/>
      <c r="J129" s="132"/>
      <c r="K129" s="132"/>
      <c r="L129" s="132"/>
      <c r="M129" s="132"/>
      <c r="N129" s="132"/>
      <c r="O129" s="132"/>
      <c r="P129" s="165"/>
      <c r="Q129" s="132"/>
      <c r="R129" s="132"/>
      <c r="S129" s="132"/>
      <c r="T129" s="132"/>
      <c r="U129" s="132"/>
      <c r="V129" s="132"/>
      <c r="W129" s="132"/>
      <c r="X129" s="132"/>
      <c r="Y129" s="132"/>
      <c r="Z129" s="165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65"/>
      <c r="AP129" s="132"/>
      <c r="AQ129" s="132"/>
      <c r="AR129" s="132"/>
      <c r="AS129" s="132"/>
      <c r="AT129" s="132"/>
      <c r="AU129" s="132"/>
      <c r="AV129" s="132"/>
      <c r="AW129" s="137"/>
    </row>
    <row r="130" spans="1:49" ht="21" hidden="1" x14ac:dyDescent="0.35">
      <c r="A130" s="148"/>
      <c r="B130" s="128" t="s">
        <v>136</v>
      </c>
      <c r="C130" s="128" t="s">
        <v>110</v>
      </c>
      <c r="D130" s="128"/>
      <c r="E130" s="158" t="s">
        <v>104</v>
      </c>
      <c r="F130" s="165"/>
      <c r="G130" s="165"/>
      <c r="H130" s="132"/>
      <c r="I130" s="132"/>
      <c r="J130" s="132"/>
      <c r="K130" s="132"/>
      <c r="L130" s="132"/>
      <c r="M130" s="132"/>
      <c r="N130" s="132"/>
      <c r="O130" s="132"/>
      <c r="P130" s="165"/>
      <c r="Q130" s="132"/>
      <c r="R130" s="132"/>
      <c r="S130" s="132"/>
      <c r="T130" s="132"/>
      <c r="U130" s="132"/>
      <c r="V130" s="132"/>
      <c r="W130" s="132"/>
      <c r="X130" s="132"/>
      <c r="Y130" s="132"/>
      <c r="Z130" s="165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65"/>
      <c r="AP130" s="132"/>
      <c r="AQ130" s="132"/>
      <c r="AR130" s="132"/>
      <c r="AS130" s="132"/>
      <c r="AT130" s="132"/>
      <c r="AU130" s="132"/>
      <c r="AV130" s="132"/>
      <c r="AW130" s="137"/>
    </row>
  </sheetData>
  <mergeCells count="120">
    <mergeCell ref="C128:D128"/>
    <mergeCell ref="C122:D122"/>
    <mergeCell ref="C123:D123"/>
    <mergeCell ref="C124:D124"/>
    <mergeCell ref="C125:D125"/>
    <mergeCell ref="C126:D126"/>
    <mergeCell ref="C127:D127"/>
    <mergeCell ref="C112:D112"/>
    <mergeCell ref="C117:D117"/>
    <mergeCell ref="C118:D118"/>
    <mergeCell ref="C119:D119"/>
    <mergeCell ref="C120:D120"/>
    <mergeCell ref="C121:D121"/>
    <mergeCell ref="C104:D104"/>
    <mergeCell ref="C105:D105"/>
    <mergeCell ref="C106:D106"/>
    <mergeCell ref="C107:D107"/>
    <mergeCell ref="C108:D108"/>
    <mergeCell ref="B111:D111"/>
    <mergeCell ref="C98:D98"/>
    <mergeCell ref="C99:D99"/>
    <mergeCell ref="C100:D100"/>
    <mergeCell ref="C101:D101"/>
    <mergeCell ref="C102:D102"/>
    <mergeCell ref="C103:D103"/>
    <mergeCell ref="B91:D91"/>
    <mergeCell ref="C92:D92"/>
    <mergeCell ref="C97:D97"/>
    <mergeCell ref="C87:D87"/>
    <mergeCell ref="A88:D88"/>
    <mergeCell ref="A89:D89"/>
    <mergeCell ref="A90:D90"/>
    <mergeCell ref="C81:D81"/>
    <mergeCell ref="C82:D82"/>
    <mergeCell ref="C83:D83"/>
    <mergeCell ref="C84:D84"/>
    <mergeCell ref="C85:D85"/>
    <mergeCell ref="C86:D86"/>
    <mergeCell ref="C71:D71"/>
    <mergeCell ref="C76:D76"/>
    <mergeCell ref="C77:D77"/>
    <mergeCell ref="C78:D78"/>
    <mergeCell ref="C79:D79"/>
    <mergeCell ref="C80:D80"/>
    <mergeCell ref="A62:D62"/>
    <mergeCell ref="C63:D63"/>
    <mergeCell ref="C64:D64"/>
    <mergeCell ref="C65:D65"/>
    <mergeCell ref="A66:D66"/>
    <mergeCell ref="A70:D70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18:D18"/>
    <mergeCell ref="C19:D19"/>
    <mergeCell ref="C20:D20"/>
    <mergeCell ref="C27:D27"/>
    <mergeCell ref="C28:D28"/>
    <mergeCell ref="A43:D43"/>
    <mergeCell ref="C12:D12"/>
    <mergeCell ref="C13:D13"/>
    <mergeCell ref="C14:D14"/>
    <mergeCell ref="C15:D15"/>
    <mergeCell ref="C16:D16"/>
    <mergeCell ref="A17:D17"/>
    <mergeCell ref="A8:D8"/>
    <mergeCell ref="A9:D9"/>
    <mergeCell ref="C10:D10"/>
    <mergeCell ref="A11:D11"/>
    <mergeCell ref="A4:D7"/>
    <mergeCell ref="E4:E7"/>
    <mergeCell ref="F4:F7"/>
    <mergeCell ref="G4:T4"/>
    <mergeCell ref="AI5:AN5"/>
    <mergeCell ref="AO5:AT5"/>
    <mergeCell ref="AS6:AT6"/>
    <mergeCell ref="AU6:AU7"/>
    <mergeCell ref="AV6:AV7"/>
    <mergeCell ref="AI6:AI7"/>
    <mergeCell ref="AJ6:AK6"/>
    <mergeCell ref="AM6:AN6"/>
    <mergeCell ref="AO6:AO7"/>
    <mergeCell ref="AP6:AP7"/>
    <mergeCell ref="AQ6:AR6"/>
    <mergeCell ref="AU5:AW5"/>
    <mergeCell ref="U4:AN4"/>
    <mergeCell ref="AO4:AW4"/>
    <mergeCell ref="G5:M5"/>
    <mergeCell ref="N5:O5"/>
    <mergeCell ref="P5:T5"/>
    <mergeCell ref="U5:Y5"/>
    <mergeCell ref="U6:U7"/>
    <mergeCell ref="V6:V7"/>
    <mergeCell ref="AW6:AW7"/>
    <mergeCell ref="Z6:Z7"/>
    <mergeCell ref="AA6:AD6"/>
    <mergeCell ref="AE6:AF6"/>
    <mergeCell ref="AG6:AH6"/>
    <mergeCell ref="Z5:AH5"/>
    <mergeCell ref="G6:G7"/>
    <mergeCell ref="H6:J6"/>
    <mergeCell ref="K6:M6"/>
    <mergeCell ref="N6:N7"/>
    <mergeCell ref="P6:P7"/>
    <mergeCell ref="Q6:R6"/>
  </mergeCells>
  <printOptions horizontalCentered="1"/>
  <pageMargins left="0.15748031496062992" right="0.15748031496062992" top="0.31496062992125984" bottom="0.15748031496062992" header="0.31496062992125984" footer="0.15748031496062992"/>
  <pageSetup paperSize="9" scale="2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30"/>
  <sheetViews>
    <sheetView zoomScale="80" zoomScaleNormal="80" workbookViewId="0">
      <selection activeCell="G137" sqref="G137"/>
    </sheetView>
  </sheetViews>
  <sheetFormatPr defaultRowHeight="14.25" x14ac:dyDescent="0.2"/>
  <cols>
    <col min="1" max="1" width="3.75" customWidth="1"/>
    <col min="2" max="2" width="5.125" customWidth="1"/>
    <col min="3" max="3" width="7.75" customWidth="1"/>
    <col min="4" max="4" width="52.75" bestFit="1" customWidth="1"/>
    <col min="6" max="6" width="12.25" customWidth="1"/>
    <col min="8" max="11" width="9" hidden="1" customWidth="1"/>
    <col min="12" max="12" width="11.625" hidden="1" customWidth="1"/>
    <col min="13" max="13" width="9" hidden="1" customWidth="1"/>
    <col min="15" max="15" width="9" hidden="1" customWidth="1"/>
    <col min="17" max="20" width="9" hidden="1" customWidth="1"/>
    <col min="22" max="24" width="9" hidden="1" customWidth="1"/>
    <col min="25" max="25" width="10.25" hidden="1" customWidth="1"/>
    <col min="27" max="27" width="11" hidden="1" customWidth="1"/>
    <col min="28" max="34" width="9" hidden="1" customWidth="1"/>
    <col min="36" max="40" width="9" hidden="1" customWidth="1"/>
    <col min="42" max="46" width="9" hidden="1" customWidth="1"/>
    <col min="48" max="49" width="9" hidden="1" customWidth="1"/>
  </cols>
  <sheetData>
    <row r="1" spans="1:256" ht="18.75" customHeight="1" x14ac:dyDescent="0.35">
      <c r="A1" s="198" t="s">
        <v>198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8.75" customHeight="1" x14ac:dyDescent="0.35">
      <c r="A2" s="198" t="s">
        <v>269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5" thickBot="1" x14ac:dyDescent="0.25"/>
    <row r="4" spans="1:256" ht="21.75" thickBot="1" x14ac:dyDescent="0.25">
      <c r="A4" s="652" t="s">
        <v>1</v>
      </c>
      <c r="B4" s="653"/>
      <c r="C4" s="653"/>
      <c r="D4" s="654"/>
      <c r="E4" s="661" t="s">
        <v>2</v>
      </c>
      <c r="F4" s="664" t="s">
        <v>272</v>
      </c>
      <c r="G4" s="718" t="s">
        <v>199</v>
      </c>
      <c r="H4" s="719"/>
      <c r="I4" s="719"/>
      <c r="J4" s="719"/>
      <c r="K4" s="719"/>
      <c r="L4" s="719"/>
      <c r="M4" s="719"/>
      <c r="N4" s="719"/>
      <c r="O4" s="719"/>
      <c r="P4" s="719"/>
      <c r="Q4" s="719"/>
      <c r="R4" s="719"/>
      <c r="S4" s="719"/>
      <c r="T4" s="719"/>
      <c r="U4" s="719"/>
      <c r="V4" s="719"/>
      <c r="W4" s="719"/>
      <c r="X4" s="719"/>
      <c r="Y4" s="719"/>
      <c r="Z4" s="719"/>
      <c r="AA4" s="719"/>
      <c r="AB4" s="719"/>
      <c r="AC4" s="719"/>
      <c r="AD4" s="719"/>
      <c r="AE4" s="719"/>
      <c r="AF4" s="719"/>
      <c r="AG4" s="719"/>
      <c r="AH4" s="719"/>
      <c r="AI4" s="719"/>
      <c r="AJ4" s="719"/>
      <c r="AK4" s="719"/>
      <c r="AL4" s="719"/>
      <c r="AM4" s="719"/>
      <c r="AN4" s="719"/>
      <c r="AO4" s="719"/>
      <c r="AP4" s="719"/>
      <c r="AQ4" s="719"/>
      <c r="AR4" s="719"/>
      <c r="AS4" s="719"/>
      <c r="AT4" s="719"/>
      <c r="AU4" s="719"/>
      <c r="AV4" s="719"/>
      <c r="AW4" s="720"/>
      <c r="AX4" s="205"/>
    </row>
    <row r="5" spans="1:256" ht="21" x14ac:dyDescent="0.2">
      <c r="A5" s="655"/>
      <c r="B5" s="656"/>
      <c r="C5" s="656"/>
      <c r="D5" s="657"/>
      <c r="E5" s="662"/>
      <c r="F5" s="665"/>
      <c r="G5" s="670"/>
      <c r="H5" s="671"/>
      <c r="I5" s="671"/>
      <c r="J5" s="671"/>
      <c r="K5" s="671"/>
      <c r="L5" s="671"/>
      <c r="M5" s="678"/>
      <c r="N5" s="679"/>
      <c r="O5" s="680"/>
      <c r="P5" s="715"/>
      <c r="Q5" s="671"/>
      <c r="R5" s="671"/>
      <c r="S5" s="671"/>
      <c r="T5" s="672"/>
      <c r="U5" s="644"/>
      <c r="V5" s="682"/>
      <c r="W5" s="682"/>
      <c r="X5" s="682"/>
      <c r="Y5" s="683"/>
      <c r="Z5" s="644"/>
      <c r="AA5" s="645"/>
      <c r="AB5" s="645"/>
      <c r="AC5" s="645"/>
      <c r="AD5" s="645"/>
      <c r="AE5" s="645"/>
      <c r="AF5" s="645"/>
      <c r="AG5" s="645"/>
      <c r="AH5" s="646"/>
      <c r="AI5" s="670"/>
      <c r="AJ5" s="671"/>
      <c r="AK5" s="671"/>
      <c r="AL5" s="671"/>
      <c r="AM5" s="671"/>
      <c r="AN5" s="672"/>
      <c r="AO5" s="670"/>
      <c r="AP5" s="671"/>
      <c r="AQ5" s="671"/>
      <c r="AR5" s="671"/>
      <c r="AS5" s="671"/>
      <c r="AT5" s="672"/>
      <c r="AU5" s="670"/>
      <c r="AV5" s="671"/>
      <c r="AW5" s="678"/>
      <c r="AX5" s="205"/>
    </row>
    <row r="6" spans="1:256" ht="21" x14ac:dyDescent="0.2">
      <c r="A6" s="655"/>
      <c r="B6" s="656"/>
      <c r="C6" s="656"/>
      <c r="D6" s="657"/>
      <c r="E6" s="662"/>
      <c r="F6" s="665"/>
      <c r="G6" s="711" t="s">
        <v>200</v>
      </c>
      <c r="H6" s="641" t="s">
        <v>208</v>
      </c>
      <c r="I6" s="642"/>
      <c r="J6" s="642"/>
      <c r="K6" s="641" t="s">
        <v>209</v>
      </c>
      <c r="L6" s="642"/>
      <c r="M6" s="647"/>
      <c r="N6" s="713" t="s">
        <v>201</v>
      </c>
      <c r="O6" s="14" t="s">
        <v>210</v>
      </c>
      <c r="P6" s="713" t="s">
        <v>202</v>
      </c>
      <c r="Q6" s="641" t="s">
        <v>211</v>
      </c>
      <c r="R6" s="642"/>
      <c r="S6" s="19" t="s">
        <v>212</v>
      </c>
      <c r="T6" s="20" t="s">
        <v>213</v>
      </c>
      <c r="U6" s="711" t="s">
        <v>203</v>
      </c>
      <c r="V6" s="641" t="s">
        <v>214</v>
      </c>
      <c r="W6" s="19" t="s">
        <v>215</v>
      </c>
      <c r="X6" s="18" t="s">
        <v>216</v>
      </c>
      <c r="Y6" s="16" t="s">
        <v>258</v>
      </c>
      <c r="Z6" s="711" t="s">
        <v>204</v>
      </c>
      <c r="AA6" s="641" t="s">
        <v>217</v>
      </c>
      <c r="AB6" s="642"/>
      <c r="AC6" s="642"/>
      <c r="AD6" s="642"/>
      <c r="AE6" s="641" t="s">
        <v>218</v>
      </c>
      <c r="AF6" s="642"/>
      <c r="AG6" s="641" t="s">
        <v>219</v>
      </c>
      <c r="AH6" s="643"/>
      <c r="AI6" s="711" t="s">
        <v>205</v>
      </c>
      <c r="AJ6" s="674" t="s">
        <v>220</v>
      </c>
      <c r="AK6" s="675"/>
      <c r="AL6" s="19" t="s">
        <v>221</v>
      </c>
      <c r="AM6" s="641" t="s">
        <v>222</v>
      </c>
      <c r="AN6" s="643"/>
      <c r="AO6" s="711" t="s">
        <v>206</v>
      </c>
      <c r="AP6" s="641" t="s">
        <v>223</v>
      </c>
      <c r="AQ6" s="641" t="s">
        <v>224</v>
      </c>
      <c r="AR6" s="642"/>
      <c r="AS6" s="641" t="s">
        <v>225</v>
      </c>
      <c r="AT6" s="643"/>
      <c r="AU6" s="711" t="s">
        <v>207</v>
      </c>
      <c r="AV6" s="641" t="s">
        <v>226</v>
      </c>
      <c r="AW6" s="674" t="s">
        <v>227</v>
      </c>
      <c r="AX6" s="205"/>
    </row>
    <row r="7" spans="1:256" ht="63.75" thickBot="1" x14ac:dyDescent="0.25">
      <c r="A7" s="658"/>
      <c r="B7" s="659"/>
      <c r="C7" s="659"/>
      <c r="D7" s="660"/>
      <c r="E7" s="663"/>
      <c r="F7" s="666"/>
      <c r="G7" s="712"/>
      <c r="H7" s="11" t="s">
        <v>228</v>
      </c>
      <c r="I7" s="11" t="s">
        <v>229</v>
      </c>
      <c r="J7" s="11" t="s">
        <v>230</v>
      </c>
      <c r="K7" s="11" t="s">
        <v>231</v>
      </c>
      <c r="L7" s="11" t="s">
        <v>232</v>
      </c>
      <c r="M7" s="12" t="s">
        <v>233</v>
      </c>
      <c r="N7" s="714"/>
      <c r="O7" s="13" t="s">
        <v>234</v>
      </c>
      <c r="P7" s="714"/>
      <c r="Q7" s="11" t="s">
        <v>235</v>
      </c>
      <c r="R7" s="11" t="s">
        <v>236</v>
      </c>
      <c r="S7" s="11" t="s">
        <v>237</v>
      </c>
      <c r="T7" s="15" t="s">
        <v>238</v>
      </c>
      <c r="U7" s="712"/>
      <c r="V7" s="673"/>
      <c r="W7" s="11" t="s">
        <v>239</v>
      </c>
      <c r="X7" s="12" t="s">
        <v>240</v>
      </c>
      <c r="Y7" s="17" t="s">
        <v>259</v>
      </c>
      <c r="Z7" s="712"/>
      <c r="AA7" s="11" t="s">
        <v>241</v>
      </c>
      <c r="AB7" s="11" t="s">
        <v>242</v>
      </c>
      <c r="AC7" s="11" t="s">
        <v>243</v>
      </c>
      <c r="AD7" s="11" t="s">
        <v>244</v>
      </c>
      <c r="AE7" s="11" t="s">
        <v>245</v>
      </c>
      <c r="AF7" s="11" t="s">
        <v>246</v>
      </c>
      <c r="AG7" s="11" t="s">
        <v>247</v>
      </c>
      <c r="AH7" s="15" t="s">
        <v>248</v>
      </c>
      <c r="AI7" s="712"/>
      <c r="AJ7" s="11" t="s">
        <v>249</v>
      </c>
      <c r="AK7" s="11" t="s">
        <v>263</v>
      </c>
      <c r="AL7" s="11" t="s">
        <v>250</v>
      </c>
      <c r="AM7" s="11" t="s">
        <v>251</v>
      </c>
      <c r="AN7" s="15" t="s">
        <v>252</v>
      </c>
      <c r="AO7" s="712"/>
      <c r="AP7" s="673"/>
      <c r="AQ7" s="11" t="s">
        <v>253</v>
      </c>
      <c r="AR7" s="11" t="s">
        <v>254</v>
      </c>
      <c r="AS7" s="11" t="s">
        <v>255</v>
      </c>
      <c r="AT7" s="15" t="s">
        <v>256</v>
      </c>
      <c r="AU7" s="712"/>
      <c r="AV7" s="673"/>
      <c r="AW7" s="716"/>
      <c r="AX7" s="205"/>
    </row>
    <row r="8" spans="1:256" ht="21" x14ac:dyDescent="0.35">
      <c r="A8" s="685" t="s">
        <v>18</v>
      </c>
      <c r="B8" s="686"/>
      <c r="C8" s="686"/>
      <c r="D8" s="687"/>
      <c r="E8" s="21"/>
      <c r="F8" s="22"/>
      <c r="G8" s="23"/>
      <c r="H8" s="24"/>
      <c r="I8" s="25"/>
      <c r="J8" s="25"/>
      <c r="K8" s="25"/>
      <c r="L8" s="25"/>
      <c r="M8" s="26"/>
      <c r="N8" s="27"/>
      <c r="O8" s="26"/>
      <c r="P8" s="27"/>
      <c r="Q8" s="25"/>
      <c r="R8" s="25"/>
      <c r="S8" s="25"/>
      <c r="T8" s="30"/>
      <c r="U8" s="23"/>
      <c r="V8" s="25"/>
      <c r="W8" s="25"/>
      <c r="X8" s="30"/>
      <c r="Y8" s="25"/>
      <c r="Z8" s="23"/>
      <c r="AA8" s="25"/>
      <c r="AB8" s="25"/>
      <c r="AC8" s="25"/>
      <c r="AD8" s="25"/>
      <c r="AE8" s="25"/>
      <c r="AF8" s="25"/>
      <c r="AG8" s="25"/>
      <c r="AH8" s="30"/>
      <c r="AI8" s="23"/>
      <c r="AJ8" s="25"/>
      <c r="AK8" s="25"/>
      <c r="AL8" s="25"/>
      <c r="AM8" s="25"/>
      <c r="AN8" s="30"/>
      <c r="AO8" s="23"/>
      <c r="AP8" s="25"/>
      <c r="AQ8" s="25"/>
      <c r="AR8" s="25"/>
      <c r="AS8" s="25"/>
      <c r="AT8" s="30"/>
      <c r="AU8" s="23"/>
      <c r="AV8" s="25"/>
      <c r="AW8" s="26"/>
      <c r="AX8" s="205"/>
    </row>
    <row r="9" spans="1:256" ht="21" x14ac:dyDescent="0.35">
      <c r="A9" s="684" t="s">
        <v>273</v>
      </c>
      <c r="B9" s="547"/>
      <c r="C9" s="547"/>
      <c r="D9" s="548"/>
      <c r="E9" s="31"/>
      <c r="F9" s="32"/>
      <c r="G9" s="33"/>
      <c r="H9" s="34"/>
      <c r="I9" s="34"/>
      <c r="J9" s="34"/>
      <c r="K9" s="34"/>
      <c r="L9" s="34"/>
      <c r="M9" s="35"/>
      <c r="N9" s="36"/>
      <c r="O9" s="35"/>
      <c r="P9" s="36"/>
      <c r="Q9" s="34"/>
      <c r="R9" s="34"/>
      <c r="S9" s="34"/>
      <c r="T9" s="39"/>
      <c r="U9" s="33"/>
      <c r="V9" s="34"/>
      <c r="W9" s="34"/>
      <c r="X9" s="172"/>
      <c r="Y9" s="38"/>
      <c r="Z9" s="33"/>
      <c r="AA9" s="34"/>
      <c r="AB9" s="34"/>
      <c r="AC9" s="34"/>
      <c r="AD9" s="34"/>
      <c r="AE9" s="34"/>
      <c r="AF9" s="34"/>
      <c r="AG9" s="34"/>
      <c r="AH9" s="39"/>
      <c r="AI9" s="33"/>
      <c r="AJ9" s="34"/>
      <c r="AK9" s="34"/>
      <c r="AL9" s="34"/>
      <c r="AM9" s="34"/>
      <c r="AN9" s="39"/>
      <c r="AO9" s="33"/>
      <c r="AP9" s="34"/>
      <c r="AQ9" s="34"/>
      <c r="AR9" s="34"/>
      <c r="AS9" s="34"/>
      <c r="AT9" s="39"/>
      <c r="AU9" s="33"/>
      <c r="AV9" s="34"/>
      <c r="AW9" s="35"/>
      <c r="AX9" s="205"/>
    </row>
    <row r="10" spans="1:256" ht="21" x14ac:dyDescent="0.35">
      <c r="A10" s="40"/>
      <c r="B10" s="41" t="s">
        <v>274</v>
      </c>
      <c r="C10" s="541" t="s">
        <v>19</v>
      </c>
      <c r="D10" s="545"/>
      <c r="E10" s="42" t="s">
        <v>20</v>
      </c>
      <c r="F10" s="43">
        <f t="shared" ref="F10:F15" si="0">SUM(G10,N10,P10,U10,Z10,AI10,AO10,AU10)</f>
        <v>432</v>
      </c>
      <c r="G10" s="44">
        <f>SUM(H10:M10)</f>
        <v>72</v>
      </c>
      <c r="H10" s="45">
        <v>12</v>
      </c>
      <c r="I10" s="45">
        <v>12</v>
      </c>
      <c r="J10" s="45">
        <v>12</v>
      </c>
      <c r="K10" s="45">
        <v>12</v>
      </c>
      <c r="L10" s="45">
        <v>12</v>
      </c>
      <c r="M10" s="46">
        <v>12</v>
      </c>
      <c r="N10" s="47">
        <v>12</v>
      </c>
      <c r="O10" s="46">
        <v>12</v>
      </c>
      <c r="P10" s="47">
        <f t="shared" ref="P10:P15" si="1">SUM(Q10:T10)</f>
        <v>48</v>
      </c>
      <c r="Q10" s="45">
        <v>12</v>
      </c>
      <c r="R10" s="45">
        <v>12</v>
      </c>
      <c r="S10" s="45">
        <v>12</v>
      </c>
      <c r="T10" s="50">
        <v>12</v>
      </c>
      <c r="U10" s="44">
        <f t="shared" ref="U10:U14" si="2">SUM(V10:Y10)</f>
        <v>48</v>
      </c>
      <c r="V10" s="45">
        <v>12</v>
      </c>
      <c r="W10" s="45">
        <v>12</v>
      </c>
      <c r="X10" s="173">
        <v>12</v>
      </c>
      <c r="Y10" s="49">
        <v>12</v>
      </c>
      <c r="Z10" s="44">
        <f>SUM(AA10:AH10)</f>
        <v>96</v>
      </c>
      <c r="AA10" s="45">
        <v>12</v>
      </c>
      <c r="AB10" s="45">
        <v>12</v>
      </c>
      <c r="AC10" s="45">
        <v>12</v>
      </c>
      <c r="AD10" s="45">
        <v>12</v>
      </c>
      <c r="AE10" s="45">
        <v>12</v>
      </c>
      <c r="AF10" s="45">
        <v>12</v>
      </c>
      <c r="AG10" s="45">
        <v>12</v>
      </c>
      <c r="AH10" s="50">
        <v>12</v>
      </c>
      <c r="AI10" s="44">
        <f t="shared" ref="AI10:AI15" si="3">SUM(AJ10:AN10)</f>
        <v>60</v>
      </c>
      <c r="AJ10" s="45">
        <v>12</v>
      </c>
      <c r="AK10" s="45">
        <v>12</v>
      </c>
      <c r="AL10" s="45">
        <v>12</v>
      </c>
      <c r="AM10" s="45">
        <v>12</v>
      </c>
      <c r="AN10" s="50">
        <v>12</v>
      </c>
      <c r="AO10" s="44">
        <f t="shared" ref="AO10:AO15" si="4">SUM(AP10:AT10)</f>
        <v>72</v>
      </c>
      <c r="AP10" s="45">
        <v>15</v>
      </c>
      <c r="AQ10" s="45">
        <v>15</v>
      </c>
      <c r="AR10" s="45">
        <v>12</v>
      </c>
      <c r="AS10" s="45">
        <v>15</v>
      </c>
      <c r="AT10" s="50">
        <v>15</v>
      </c>
      <c r="AU10" s="44">
        <f>SUM(AV10:AW10)</f>
        <v>24</v>
      </c>
      <c r="AV10" s="45">
        <v>12</v>
      </c>
      <c r="AW10" s="46">
        <v>12</v>
      </c>
      <c r="AX10" s="205"/>
    </row>
    <row r="11" spans="1:256" ht="21" x14ac:dyDescent="0.35">
      <c r="A11" s="684" t="s">
        <v>275</v>
      </c>
      <c r="B11" s="547"/>
      <c r="C11" s="547"/>
      <c r="D11" s="548"/>
      <c r="E11" s="51" t="s">
        <v>20</v>
      </c>
      <c r="F11" s="52">
        <f t="shared" si="0"/>
        <v>432</v>
      </c>
      <c r="G11" s="53">
        <f t="shared" ref="G11:G15" si="5">SUM(H11:M11)</f>
        <v>72</v>
      </c>
      <c r="H11" s="54">
        <v>12</v>
      </c>
      <c r="I11" s="54">
        <v>12</v>
      </c>
      <c r="J11" s="54">
        <v>12</v>
      </c>
      <c r="K11" s="54">
        <v>12</v>
      </c>
      <c r="L11" s="54">
        <v>12</v>
      </c>
      <c r="M11" s="55">
        <v>12</v>
      </c>
      <c r="N11" s="56">
        <v>12</v>
      </c>
      <c r="O11" s="55">
        <v>12</v>
      </c>
      <c r="P11" s="56">
        <f t="shared" si="1"/>
        <v>48</v>
      </c>
      <c r="Q11" s="54">
        <v>12</v>
      </c>
      <c r="R11" s="54">
        <v>12</v>
      </c>
      <c r="S11" s="54">
        <v>12</v>
      </c>
      <c r="T11" s="59">
        <v>12</v>
      </c>
      <c r="U11" s="53">
        <f t="shared" si="2"/>
        <v>48</v>
      </c>
      <c r="V11" s="54">
        <v>12</v>
      </c>
      <c r="W11" s="54">
        <v>12</v>
      </c>
      <c r="X11" s="174">
        <v>12</v>
      </c>
      <c r="Y11" s="58">
        <v>12</v>
      </c>
      <c r="Z11" s="53">
        <f t="shared" ref="Z11:Z15" si="6">SUM(AA11:AH11)</f>
        <v>96</v>
      </c>
      <c r="AA11" s="54">
        <v>12</v>
      </c>
      <c r="AB11" s="54">
        <v>12</v>
      </c>
      <c r="AC11" s="54">
        <v>12</v>
      </c>
      <c r="AD11" s="54">
        <v>12</v>
      </c>
      <c r="AE11" s="54">
        <v>12</v>
      </c>
      <c r="AF11" s="54">
        <v>12</v>
      </c>
      <c r="AG11" s="54">
        <v>12</v>
      </c>
      <c r="AH11" s="59">
        <v>12</v>
      </c>
      <c r="AI11" s="53">
        <f t="shared" si="3"/>
        <v>60</v>
      </c>
      <c r="AJ11" s="54">
        <v>12</v>
      </c>
      <c r="AK11" s="54">
        <v>12</v>
      </c>
      <c r="AL11" s="54">
        <v>12</v>
      </c>
      <c r="AM11" s="54">
        <v>12</v>
      </c>
      <c r="AN11" s="59">
        <v>12</v>
      </c>
      <c r="AO11" s="53">
        <f t="shared" si="4"/>
        <v>72</v>
      </c>
      <c r="AP11" s="54">
        <v>15</v>
      </c>
      <c r="AQ11" s="54">
        <v>15</v>
      </c>
      <c r="AR11" s="54">
        <v>12</v>
      </c>
      <c r="AS11" s="54">
        <v>15</v>
      </c>
      <c r="AT11" s="59">
        <v>15</v>
      </c>
      <c r="AU11" s="53">
        <v>24</v>
      </c>
      <c r="AV11" s="54">
        <v>12</v>
      </c>
      <c r="AW11" s="55">
        <v>12</v>
      </c>
      <c r="AX11" s="205"/>
    </row>
    <row r="12" spans="1:256" ht="21" x14ac:dyDescent="0.35">
      <c r="A12" s="40"/>
      <c r="B12" s="41" t="s">
        <v>21</v>
      </c>
      <c r="C12" s="549" t="s">
        <v>22</v>
      </c>
      <c r="D12" s="550"/>
      <c r="E12" s="42" t="s">
        <v>20</v>
      </c>
      <c r="F12" s="43">
        <f t="shared" si="0"/>
        <v>144</v>
      </c>
      <c r="G12" s="44">
        <f t="shared" si="5"/>
        <v>24</v>
      </c>
      <c r="H12" s="45">
        <v>4</v>
      </c>
      <c r="I12" s="45">
        <v>4</v>
      </c>
      <c r="J12" s="45">
        <v>4</v>
      </c>
      <c r="K12" s="45">
        <v>4</v>
      </c>
      <c r="L12" s="45">
        <v>4</v>
      </c>
      <c r="M12" s="46">
        <v>4</v>
      </c>
      <c r="N12" s="47">
        <v>4</v>
      </c>
      <c r="O12" s="46">
        <v>4</v>
      </c>
      <c r="P12" s="47">
        <f t="shared" si="1"/>
        <v>16</v>
      </c>
      <c r="Q12" s="45">
        <v>4</v>
      </c>
      <c r="R12" s="45">
        <v>4</v>
      </c>
      <c r="S12" s="45">
        <v>4</v>
      </c>
      <c r="T12" s="50">
        <v>4</v>
      </c>
      <c r="U12" s="44">
        <f t="shared" si="2"/>
        <v>16</v>
      </c>
      <c r="V12" s="45">
        <v>4</v>
      </c>
      <c r="W12" s="45">
        <v>4</v>
      </c>
      <c r="X12" s="173">
        <v>4</v>
      </c>
      <c r="Y12" s="49">
        <v>4</v>
      </c>
      <c r="Z12" s="44">
        <f t="shared" si="6"/>
        <v>32</v>
      </c>
      <c r="AA12" s="45">
        <v>4</v>
      </c>
      <c r="AB12" s="45">
        <v>4</v>
      </c>
      <c r="AC12" s="45">
        <v>4</v>
      </c>
      <c r="AD12" s="45">
        <v>4</v>
      </c>
      <c r="AE12" s="45">
        <v>4</v>
      </c>
      <c r="AF12" s="45">
        <v>4</v>
      </c>
      <c r="AG12" s="45">
        <v>4</v>
      </c>
      <c r="AH12" s="50">
        <v>4</v>
      </c>
      <c r="AI12" s="44">
        <f t="shared" si="3"/>
        <v>20</v>
      </c>
      <c r="AJ12" s="45">
        <v>4</v>
      </c>
      <c r="AK12" s="45">
        <v>4</v>
      </c>
      <c r="AL12" s="45">
        <v>4</v>
      </c>
      <c r="AM12" s="45">
        <v>4</v>
      </c>
      <c r="AN12" s="50">
        <v>4</v>
      </c>
      <c r="AO12" s="44">
        <f t="shared" si="4"/>
        <v>24</v>
      </c>
      <c r="AP12" s="45">
        <v>5</v>
      </c>
      <c r="AQ12" s="45">
        <v>5</v>
      </c>
      <c r="AR12" s="45">
        <v>4</v>
      </c>
      <c r="AS12" s="45">
        <v>5</v>
      </c>
      <c r="AT12" s="50">
        <v>5</v>
      </c>
      <c r="AU12" s="44">
        <f>SUM(AV12:AW12)</f>
        <v>8</v>
      </c>
      <c r="AV12" s="45">
        <v>4</v>
      </c>
      <c r="AW12" s="46">
        <v>4</v>
      </c>
      <c r="AX12" s="205"/>
    </row>
    <row r="13" spans="1:256" ht="21" x14ac:dyDescent="0.35">
      <c r="A13" s="60"/>
      <c r="B13" s="41" t="s">
        <v>23</v>
      </c>
      <c r="C13" s="549" t="s">
        <v>24</v>
      </c>
      <c r="D13" s="550"/>
      <c r="E13" s="42" t="s">
        <v>20</v>
      </c>
      <c r="F13" s="43">
        <f t="shared" si="0"/>
        <v>144</v>
      </c>
      <c r="G13" s="44">
        <f t="shared" si="5"/>
        <v>24</v>
      </c>
      <c r="H13" s="45">
        <v>4</v>
      </c>
      <c r="I13" s="45">
        <v>4</v>
      </c>
      <c r="J13" s="45">
        <v>4</v>
      </c>
      <c r="K13" s="45">
        <v>4</v>
      </c>
      <c r="L13" s="45">
        <v>4</v>
      </c>
      <c r="M13" s="46">
        <v>4</v>
      </c>
      <c r="N13" s="47">
        <v>4</v>
      </c>
      <c r="O13" s="46">
        <v>4</v>
      </c>
      <c r="P13" s="47">
        <f t="shared" si="1"/>
        <v>16</v>
      </c>
      <c r="Q13" s="45">
        <v>4</v>
      </c>
      <c r="R13" s="45">
        <v>4</v>
      </c>
      <c r="S13" s="45">
        <v>4</v>
      </c>
      <c r="T13" s="50">
        <v>4</v>
      </c>
      <c r="U13" s="44">
        <f>SUM(V13:Y13)</f>
        <v>16</v>
      </c>
      <c r="V13" s="45">
        <v>4</v>
      </c>
      <c r="W13" s="45">
        <v>4</v>
      </c>
      <c r="X13" s="173">
        <v>4</v>
      </c>
      <c r="Y13" s="49">
        <v>4</v>
      </c>
      <c r="Z13" s="44">
        <f t="shared" si="6"/>
        <v>32</v>
      </c>
      <c r="AA13" s="45">
        <v>4</v>
      </c>
      <c r="AB13" s="45">
        <v>4</v>
      </c>
      <c r="AC13" s="45">
        <v>4</v>
      </c>
      <c r="AD13" s="45">
        <v>4</v>
      </c>
      <c r="AE13" s="45">
        <v>4</v>
      </c>
      <c r="AF13" s="45">
        <v>4</v>
      </c>
      <c r="AG13" s="45">
        <v>4</v>
      </c>
      <c r="AH13" s="50">
        <v>4</v>
      </c>
      <c r="AI13" s="44">
        <f t="shared" si="3"/>
        <v>20</v>
      </c>
      <c r="AJ13" s="45">
        <v>4</v>
      </c>
      <c r="AK13" s="45">
        <v>4</v>
      </c>
      <c r="AL13" s="45">
        <v>4</v>
      </c>
      <c r="AM13" s="45">
        <v>4</v>
      </c>
      <c r="AN13" s="50">
        <v>4</v>
      </c>
      <c r="AO13" s="44">
        <f t="shared" si="4"/>
        <v>24</v>
      </c>
      <c r="AP13" s="45">
        <v>5</v>
      </c>
      <c r="AQ13" s="45">
        <v>5</v>
      </c>
      <c r="AR13" s="45">
        <v>4</v>
      </c>
      <c r="AS13" s="45">
        <v>5</v>
      </c>
      <c r="AT13" s="50">
        <v>5</v>
      </c>
      <c r="AU13" s="44">
        <v>8</v>
      </c>
      <c r="AV13" s="45">
        <v>4</v>
      </c>
      <c r="AW13" s="46">
        <v>4</v>
      </c>
      <c r="AX13" s="205"/>
    </row>
    <row r="14" spans="1:256" ht="21" x14ac:dyDescent="0.35">
      <c r="A14" s="60"/>
      <c r="B14" s="41" t="s">
        <v>25</v>
      </c>
      <c r="C14" s="541" t="s">
        <v>26</v>
      </c>
      <c r="D14" s="551"/>
      <c r="E14" s="42" t="s">
        <v>20</v>
      </c>
      <c r="F14" s="43">
        <f t="shared" si="0"/>
        <v>72</v>
      </c>
      <c r="G14" s="44">
        <f t="shared" si="5"/>
        <v>12</v>
      </c>
      <c r="H14" s="45">
        <v>2</v>
      </c>
      <c r="I14" s="45">
        <v>2</v>
      </c>
      <c r="J14" s="45">
        <v>2</v>
      </c>
      <c r="K14" s="45">
        <v>2</v>
      </c>
      <c r="L14" s="45">
        <v>2</v>
      </c>
      <c r="M14" s="46">
        <v>2</v>
      </c>
      <c r="N14" s="47">
        <v>2</v>
      </c>
      <c r="O14" s="46">
        <v>2</v>
      </c>
      <c r="P14" s="47">
        <f t="shared" si="1"/>
        <v>8</v>
      </c>
      <c r="Q14" s="45">
        <v>2</v>
      </c>
      <c r="R14" s="45">
        <v>2</v>
      </c>
      <c r="S14" s="45">
        <v>2</v>
      </c>
      <c r="T14" s="50">
        <v>2</v>
      </c>
      <c r="U14" s="44">
        <f t="shared" si="2"/>
        <v>8</v>
      </c>
      <c r="V14" s="45">
        <v>2</v>
      </c>
      <c r="W14" s="45">
        <v>2</v>
      </c>
      <c r="X14" s="173">
        <v>2</v>
      </c>
      <c r="Y14" s="49">
        <v>2</v>
      </c>
      <c r="Z14" s="44">
        <f t="shared" si="6"/>
        <v>16</v>
      </c>
      <c r="AA14" s="45">
        <v>2</v>
      </c>
      <c r="AB14" s="45">
        <v>2</v>
      </c>
      <c r="AC14" s="45">
        <v>2</v>
      </c>
      <c r="AD14" s="45">
        <v>2</v>
      </c>
      <c r="AE14" s="45">
        <v>2</v>
      </c>
      <c r="AF14" s="45">
        <v>2</v>
      </c>
      <c r="AG14" s="45">
        <v>2</v>
      </c>
      <c r="AH14" s="50">
        <v>2</v>
      </c>
      <c r="AI14" s="44">
        <f t="shared" si="3"/>
        <v>10</v>
      </c>
      <c r="AJ14" s="45">
        <v>2</v>
      </c>
      <c r="AK14" s="45">
        <v>2</v>
      </c>
      <c r="AL14" s="45">
        <v>2</v>
      </c>
      <c r="AM14" s="45">
        <v>2</v>
      </c>
      <c r="AN14" s="50">
        <v>2</v>
      </c>
      <c r="AO14" s="44">
        <f t="shared" si="4"/>
        <v>12</v>
      </c>
      <c r="AP14" s="45">
        <v>3</v>
      </c>
      <c r="AQ14" s="45">
        <v>3</v>
      </c>
      <c r="AR14" s="45">
        <v>2</v>
      </c>
      <c r="AS14" s="45">
        <v>2</v>
      </c>
      <c r="AT14" s="50">
        <v>2</v>
      </c>
      <c r="AU14" s="44">
        <f>SUM(AV14:AW14)</f>
        <v>4</v>
      </c>
      <c r="AV14" s="45">
        <v>2</v>
      </c>
      <c r="AW14" s="46">
        <v>2</v>
      </c>
      <c r="AX14" s="205"/>
    </row>
    <row r="15" spans="1:256" ht="21" x14ac:dyDescent="0.35">
      <c r="A15" s="60"/>
      <c r="B15" s="41" t="s">
        <v>27</v>
      </c>
      <c r="C15" s="541" t="s">
        <v>28</v>
      </c>
      <c r="D15" s="551"/>
      <c r="E15" s="42" t="s">
        <v>20</v>
      </c>
      <c r="F15" s="43">
        <f t="shared" si="0"/>
        <v>72</v>
      </c>
      <c r="G15" s="44">
        <f t="shared" si="5"/>
        <v>12</v>
      </c>
      <c r="H15" s="45">
        <v>2</v>
      </c>
      <c r="I15" s="45">
        <v>2</v>
      </c>
      <c r="J15" s="45">
        <v>2</v>
      </c>
      <c r="K15" s="45">
        <v>2</v>
      </c>
      <c r="L15" s="45">
        <v>2</v>
      </c>
      <c r="M15" s="46">
        <v>2</v>
      </c>
      <c r="N15" s="47">
        <v>2</v>
      </c>
      <c r="O15" s="46">
        <v>2</v>
      </c>
      <c r="P15" s="47">
        <f t="shared" si="1"/>
        <v>8</v>
      </c>
      <c r="Q15" s="45">
        <v>2</v>
      </c>
      <c r="R15" s="45">
        <v>2</v>
      </c>
      <c r="S15" s="45">
        <v>2</v>
      </c>
      <c r="T15" s="50">
        <v>2</v>
      </c>
      <c r="U15" s="44">
        <f>SUM(V15:Y15)</f>
        <v>8</v>
      </c>
      <c r="V15" s="45">
        <v>2</v>
      </c>
      <c r="W15" s="45">
        <v>2</v>
      </c>
      <c r="X15" s="173">
        <v>2</v>
      </c>
      <c r="Y15" s="49">
        <v>2</v>
      </c>
      <c r="Z15" s="44">
        <f t="shared" si="6"/>
        <v>16</v>
      </c>
      <c r="AA15" s="45">
        <v>2</v>
      </c>
      <c r="AB15" s="45">
        <v>2</v>
      </c>
      <c r="AC15" s="45">
        <v>2</v>
      </c>
      <c r="AD15" s="45">
        <v>2</v>
      </c>
      <c r="AE15" s="45">
        <v>2</v>
      </c>
      <c r="AF15" s="45">
        <v>2</v>
      </c>
      <c r="AG15" s="45">
        <v>2</v>
      </c>
      <c r="AH15" s="50">
        <v>2</v>
      </c>
      <c r="AI15" s="44">
        <f t="shared" si="3"/>
        <v>10</v>
      </c>
      <c r="AJ15" s="45">
        <v>2</v>
      </c>
      <c r="AK15" s="45">
        <v>2</v>
      </c>
      <c r="AL15" s="45">
        <v>2</v>
      </c>
      <c r="AM15" s="45">
        <v>2</v>
      </c>
      <c r="AN15" s="50">
        <v>2</v>
      </c>
      <c r="AO15" s="44">
        <f t="shared" si="4"/>
        <v>12</v>
      </c>
      <c r="AP15" s="45">
        <v>3</v>
      </c>
      <c r="AQ15" s="45">
        <v>3</v>
      </c>
      <c r="AR15" s="45">
        <v>2</v>
      </c>
      <c r="AS15" s="45">
        <v>2</v>
      </c>
      <c r="AT15" s="50">
        <v>2</v>
      </c>
      <c r="AU15" s="44">
        <v>4</v>
      </c>
      <c r="AV15" s="45">
        <v>2</v>
      </c>
      <c r="AW15" s="46">
        <v>2</v>
      </c>
      <c r="AX15" s="205"/>
    </row>
    <row r="16" spans="1:256" ht="21" x14ac:dyDescent="0.35">
      <c r="A16" s="60"/>
      <c r="B16" s="41" t="s">
        <v>29</v>
      </c>
      <c r="C16" s="541" t="s">
        <v>30</v>
      </c>
      <c r="D16" s="551"/>
      <c r="E16" s="42" t="s">
        <v>31</v>
      </c>
      <c r="F16" s="43"/>
      <c r="G16" s="44"/>
      <c r="H16" s="45"/>
      <c r="I16" s="45"/>
      <c r="J16" s="45"/>
      <c r="K16" s="45"/>
      <c r="L16" s="45"/>
      <c r="M16" s="46"/>
      <c r="N16" s="47"/>
      <c r="O16" s="46"/>
      <c r="P16" s="47"/>
      <c r="Q16" s="45"/>
      <c r="R16" s="45"/>
      <c r="S16" s="45"/>
      <c r="T16" s="50"/>
      <c r="U16" s="44"/>
      <c r="V16" s="45"/>
      <c r="W16" s="45"/>
      <c r="X16" s="173"/>
      <c r="Y16" s="49"/>
      <c r="Z16" s="44"/>
      <c r="AA16" s="45"/>
      <c r="AB16" s="45"/>
      <c r="AC16" s="45"/>
      <c r="AD16" s="45"/>
      <c r="AE16" s="45"/>
      <c r="AF16" s="45"/>
      <c r="AG16" s="45"/>
      <c r="AH16" s="50"/>
      <c r="AI16" s="44"/>
      <c r="AJ16" s="45"/>
      <c r="AK16" s="45"/>
      <c r="AL16" s="45"/>
      <c r="AM16" s="45"/>
      <c r="AN16" s="50"/>
      <c r="AO16" s="44"/>
      <c r="AP16" s="45"/>
      <c r="AQ16" s="45"/>
      <c r="AR16" s="45"/>
      <c r="AS16" s="45"/>
      <c r="AT16" s="50"/>
      <c r="AU16" s="44"/>
      <c r="AV16" s="45"/>
      <c r="AW16" s="46"/>
      <c r="AX16" s="205"/>
    </row>
    <row r="17" spans="1:50" ht="21" x14ac:dyDescent="0.35">
      <c r="A17" s="684" t="s">
        <v>276</v>
      </c>
      <c r="B17" s="547"/>
      <c r="C17" s="547"/>
      <c r="D17" s="548"/>
      <c r="E17" s="31"/>
      <c r="F17" s="52"/>
      <c r="G17" s="53"/>
      <c r="H17" s="54"/>
      <c r="I17" s="54"/>
      <c r="J17" s="54"/>
      <c r="K17" s="54"/>
      <c r="L17" s="54"/>
      <c r="M17" s="55"/>
      <c r="N17" s="56"/>
      <c r="O17" s="55"/>
      <c r="P17" s="56"/>
      <c r="Q17" s="54"/>
      <c r="R17" s="54"/>
      <c r="S17" s="54"/>
      <c r="T17" s="59"/>
      <c r="U17" s="53"/>
      <c r="V17" s="54"/>
      <c r="W17" s="54"/>
      <c r="X17" s="174"/>
      <c r="Y17" s="58"/>
      <c r="Z17" s="53"/>
      <c r="AA17" s="54"/>
      <c r="AB17" s="54"/>
      <c r="AC17" s="54"/>
      <c r="AD17" s="54"/>
      <c r="AE17" s="54"/>
      <c r="AF17" s="54"/>
      <c r="AG17" s="54"/>
      <c r="AH17" s="59"/>
      <c r="AI17" s="53"/>
      <c r="AJ17" s="54"/>
      <c r="AK17" s="54"/>
      <c r="AL17" s="54"/>
      <c r="AM17" s="54"/>
      <c r="AN17" s="59"/>
      <c r="AO17" s="53"/>
      <c r="AP17" s="54"/>
      <c r="AQ17" s="54"/>
      <c r="AR17" s="54"/>
      <c r="AS17" s="54"/>
      <c r="AT17" s="59"/>
      <c r="AU17" s="53"/>
      <c r="AV17" s="54"/>
      <c r="AW17" s="55"/>
      <c r="AX17" s="205"/>
    </row>
    <row r="18" spans="1:50" ht="21" x14ac:dyDescent="0.35">
      <c r="A18" s="216"/>
      <c r="B18" s="88" t="s">
        <v>32</v>
      </c>
      <c r="C18" s="554" t="s">
        <v>352</v>
      </c>
      <c r="D18" s="555"/>
      <c r="E18" s="207" t="s">
        <v>33</v>
      </c>
      <c r="F18" s="217"/>
      <c r="G18" s="218"/>
      <c r="H18" s="219"/>
      <c r="I18" s="219"/>
      <c r="J18" s="219"/>
      <c r="K18" s="219"/>
      <c r="L18" s="219"/>
      <c r="M18" s="220"/>
      <c r="N18" s="221"/>
      <c r="O18" s="220"/>
      <c r="P18" s="221"/>
      <c r="Q18" s="219"/>
      <c r="R18" s="219"/>
      <c r="S18" s="219"/>
      <c r="T18" s="223"/>
      <c r="U18" s="218"/>
      <c r="V18" s="219"/>
      <c r="W18" s="219"/>
      <c r="X18" s="224"/>
      <c r="Y18" s="225"/>
      <c r="Z18" s="218"/>
      <c r="AA18" s="219"/>
      <c r="AB18" s="219"/>
      <c r="AC18" s="219"/>
      <c r="AD18" s="219"/>
      <c r="AE18" s="219"/>
      <c r="AF18" s="219"/>
      <c r="AG18" s="219"/>
      <c r="AH18" s="223"/>
      <c r="AI18" s="218"/>
      <c r="AJ18" s="219"/>
      <c r="AK18" s="219"/>
      <c r="AL18" s="219"/>
      <c r="AM18" s="219"/>
      <c r="AN18" s="223"/>
      <c r="AO18" s="218"/>
      <c r="AP18" s="219"/>
      <c r="AQ18" s="219"/>
      <c r="AR18" s="219"/>
      <c r="AS18" s="219"/>
      <c r="AT18" s="223"/>
      <c r="AU18" s="218"/>
      <c r="AV18" s="45"/>
      <c r="AW18" s="46"/>
      <c r="AX18" s="205"/>
    </row>
    <row r="19" spans="1:50" ht="21" x14ac:dyDescent="0.35">
      <c r="A19" s="216"/>
      <c r="B19" s="88" t="s">
        <v>34</v>
      </c>
      <c r="C19" s="554" t="s">
        <v>353</v>
      </c>
      <c r="D19" s="555"/>
      <c r="E19" s="207" t="s">
        <v>35</v>
      </c>
      <c r="F19" s="217"/>
      <c r="G19" s="218"/>
      <c r="H19" s="219"/>
      <c r="I19" s="219"/>
      <c r="J19" s="219"/>
      <c r="K19" s="219"/>
      <c r="L19" s="219"/>
      <c r="M19" s="220"/>
      <c r="N19" s="221"/>
      <c r="O19" s="220"/>
      <c r="P19" s="221"/>
      <c r="Q19" s="219"/>
      <c r="R19" s="219"/>
      <c r="S19" s="219"/>
      <c r="T19" s="223"/>
      <c r="U19" s="218"/>
      <c r="V19" s="219"/>
      <c r="W19" s="219"/>
      <c r="X19" s="224"/>
      <c r="Y19" s="225"/>
      <c r="Z19" s="218"/>
      <c r="AA19" s="219"/>
      <c r="AB19" s="219"/>
      <c r="AC19" s="219"/>
      <c r="AD19" s="219"/>
      <c r="AE19" s="219"/>
      <c r="AF19" s="219"/>
      <c r="AG19" s="219"/>
      <c r="AH19" s="223"/>
      <c r="AI19" s="218"/>
      <c r="AJ19" s="219"/>
      <c r="AK19" s="219"/>
      <c r="AL19" s="219"/>
      <c r="AM19" s="219"/>
      <c r="AN19" s="223"/>
      <c r="AO19" s="218"/>
      <c r="AP19" s="219"/>
      <c r="AQ19" s="219"/>
      <c r="AR19" s="219"/>
      <c r="AS19" s="219"/>
      <c r="AT19" s="223"/>
      <c r="AU19" s="218"/>
      <c r="AV19" s="45"/>
      <c r="AW19" s="46"/>
      <c r="AX19" s="205"/>
    </row>
    <row r="20" spans="1:50" ht="21" x14ac:dyDescent="0.35">
      <c r="A20" s="229"/>
      <c r="B20" s="88" t="s">
        <v>36</v>
      </c>
      <c r="C20" s="554" t="s">
        <v>37</v>
      </c>
      <c r="D20" s="717"/>
      <c r="E20" s="207" t="s">
        <v>38</v>
      </c>
      <c r="F20" s="217">
        <f>SUM(G20,N20,P20,U20,Z20,AI20,AO20,AU20)</f>
        <v>1000</v>
      </c>
      <c r="G20" s="218">
        <f t="shared" ref="G20:G28" si="7">SUM(H20:M20)</f>
        <v>168</v>
      </c>
      <c r="H20" s="219">
        <v>28</v>
      </c>
      <c r="I20" s="219">
        <v>28</v>
      </c>
      <c r="J20" s="219">
        <v>28</v>
      </c>
      <c r="K20" s="219">
        <v>28</v>
      </c>
      <c r="L20" s="219">
        <v>28</v>
      </c>
      <c r="M20" s="220">
        <v>28</v>
      </c>
      <c r="N20" s="221">
        <v>28</v>
      </c>
      <c r="O20" s="220">
        <v>28</v>
      </c>
      <c r="P20" s="221">
        <f t="shared" ref="P20:P28" si="8">SUM(Q20:T20)</f>
        <v>112</v>
      </c>
      <c r="Q20" s="219">
        <v>28</v>
      </c>
      <c r="R20" s="219">
        <v>28</v>
      </c>
      <c r="S20" s="219">
        <v>28</v>
      </c>
      <c r="T20" s="223">
        <v>28</v>
      </c>
      <c r="U20" s="218">
        <f t="shared" ref="U20:U44" si="9">SUM(V20:Y20)</f>
        <v>112</v>
      </c>
      <c r="V20" s="219">
        <v>28</v>
      </c>
      <c r="W20" s="219">
        <v>28</v>
      </c>
      <c r="X20" s="224">
        <v>28</v>
      </c>
      <c r="Y20" s="225">
        <v>28</v>
      </c>
      <c r="Z20" s="218">
        <f t="shared" ref="Z20:Z28" si="10">SUM(AA20:AH20)</f>
        <v>216</v>
      </c>
      <c r="AA20" s="219">
        <v>27</v>
      </c>
      <c r="AB20" s="219">
        <v>27</v>
      </c>
      <c r="AC20" s="219">
        <v>27</v>
      </c>
      <c r="AD20" s="219">
        <v>27</v>
      </c>
      <c r="AE20" s="219">
        <v>27</v>
      </c>
      <c r="AF20" s="219">
        <v>27</v>
      </c>
      <c r="AG20" s="219">
        <v>27</v>
      </c>
      <c r="AH20" s="223">
        <v>27</v>
      </c>
      <c r="AI20" s="218">
        <f>SUM(AJ20:AN20)</f>
        <v>140</v>
      </c>
      <c r="AJ20" s="219">
        <v>28</v>
      </c>
      <c r="AK20" s="219">
        <v>28</v>
      </c>
      <c r="AL20" s="219">
        <v>28</v>
      </c>
      <c r="AM20" s="219">
        <v>28</v>
      </c>
      <c r="AN20" s="223">
        <v>28</v>
      </c>
      <c r="AO20" s="218">
        <f>SUM(AP20:AT20)</f>
        <v>168</v>
      </c>
      <c r="AP20" s="219">
        <v>34</v>
      </c>
      <c r="AQ20" s="219">
        <v>34</v>
      </c>
      <c r="AR20" s="219">
        <v>34</v>
      </c>
      <c r="AS20" s="219">
        <v>33</v>
      </c>
      <c r="AT20" s="223">
        <v>33</v>
      </c>
      <c r="AU20" s="218">
        <f>SUM(AV20:AW20)</f>
        <v>56</v>
      </c>
      <c r="AV20" s="45">
        <v>28</v>
      </c>
      <c r="AW20" s="46">
        <v>28</v>
      </c>
      <c r="AX20" s="205"/>
    </row>
    <row r="21" spans="1:50" ht="21" hidden="1" x14ac:dyDescent="0.35">
      <c r="A21" s="216"/>
      <c r="B21" s="88"/>
      <c r="C21" s="230" t="s">
        <v>39</v>
      </c>
      <c r="D21" s="231" t="s">
        <v>40</v>
      </c>
      <c r="E21" s="207" t="s">
        <v>38</v>
      </c>
      <c r="F21" s="217"/>
      <c r="G21" s="218"/>
      <c r="H21" s="219"/>
      <c r="I21" s="219"/>
      <c r="J21" s="219"/>
      <c r="K21" s="219"/>
      <c r="L21" s="219"/>
      <c r="M21" s="220"/>
      <c r="N21" s="221"/>
      <c r="O21" s="220"/>
      <c r="P21" s="221"/>
      <c r="Q21" s="219"/>
      <c r="R21" s="219"/>
      <c r="S21" s="219"/>
      <c r="T21" s="223"/>
      <c r="U21" s="218"/>
      <c r="V21" s="219"/>
      <c r="W21" s="219"/>
      <c r="X21" s="224"/>
      <c r="Y21" s="225"/>
      <c r="Z21" s="218"/>
      <c r="AA21" s="219"/>
      <c r="AB21" s="219"/>
      <c r="AC21" s="219"/>
      <c r="AD21" s="219"/>
      <c r="AE21" s="219"/>
      <c r="AF21" s="219"/>
      <c r="AG21" s="219"/>
      <c r="AH21" s="223"/>
      <c r="AI21" s="218"/>
      <c r="AJ21" s="219"/>
      <c r="AK21" s="219"/>
      <c r="AL21" s="219"/>
      <c r="AM21" s="219"/>
      <c r="AN21" s="223"/>
      <c r="AO21" s="218"/>
      <c r="AP21" s="219"/>
      <c r="AQ21" s="219"/>
      <c r="AR21" s="219"/>
      <c r="AS21" s="219"/>
      <c r="AT21" s="223"/>
      <c r="AU21" s="218"/>
      <c r="AV21" s="45"/>
      <c r="AW21" s="46"/>
      <c r="AX21" s="205"/>
    </row>
    <row r="22" spans="1:50" ht="21" hidden="1" x14ac:dyDescent="0.35">
      <c r="A22" s="216"/>
      <c r="B22" s="88"/>
      <c r="C22" s="230" t="s">
        <v>41</v>
      </c>
      <c r="D22" s="231" t="s">
        <v>42</v>
      </c>
      <c r="E22" s="207" t="s">
        <v>38</v>
      </c>
      <c r="F22" s="217"/>
      <c r="G22" s="218"/>
      <c r="H22" s="219"/>
      <c r="I22" s="219"/>
      <c r="J22" s="219"/>
      <c r="K22" s="219"/>
      <c r="L22" s="219"/>
      <c r="M22" s="220"/>
      <c r="N22" s="221"/>
      <c r="O22" s="220"/>
      <c r="P22" s="221"/>
      <c r="Q22" s="219"/>
      <c r="R22" s="219"/>
      <c r="S22" s="219"/>
      <c r="T22" s="223"/>
      <c r="U22" s="218"/>
      <c r="V22" s="219"/>
      <c r="W22" s="219"/>
      <c r="X22" s="224"/>
      <c r="Y22" s="225"/>
      <c r="Z22" s="218"/>
      <c r="AA22" s="219"/>
      <c r="AB22" s="219"/>
      <c r="AC22" s="219"/>
      <c r="AD22" s="219"/>
      <c r="AE22" s="219"/>
      <c r="AF22" s="219"/>
      <c r="AG22" s="219"/>
      <c r="AH22" s="223"/>
      <c r="AI22" s="218"/>
      <c r="AJ22" s="219"/>
      <c r="AK22" s="219"/>
      <c r="AL22" s="219"/>
      <c r="AM22" s="219"/>
      <c r="AN22" s="223"/>
      <c r="AO22" s="218"/>
      <c r="AP22" s="219"/>
      <c r="AQ22" s="219"/>
      <c r="AR22" s="219"/>
      <c r="AS22" s="219"/>
      <c r="AT22" s="223"/>
      <c r="AU22" s="218"/>
      <c r="AV22" s="45"/>
      <c r="AW22" s="46"/>
      <c r="AX22" s="205"/>
    </row>
    <row r="23" spans="1:50" ht="21" hidden="1" x14ac:dyDescent="0.35">
      <c r="A23" s="216"/>
      <c r="B23" s="88"/>
      <c r="C23" s="230" t="s">
        <v>43</v>
      </c>
      <c r="D23" s="231" t="s">
        <v>150</v>
      </c>
      <c r="E23" s="207" t="s">
        <v>38</v>
      </c>
      <c r="F23" s="217"/>
      <c r="G23" s="218"/>
      <c r="H23" s="219"/>
      <c r="I23" s="219"/>
      <c r="J23" s="219"/>
      <c r="K23" s="219"/>
      <c r="L23" s="219"/>
      <c r="M23" s="220"/>
      <c r="N23" s="221"/>
      <c r="O23" s="220"/>
      <c r="P23" s="221"/>
      <c r="Q23" s="219"/>
      <c r="R23" s="219"/>
      <c r="S23" s="219"/>
      <c r="T23" s="223"/>
      <c r="U23" s="218"/>
      <c r="V23" s="219"/>
      <c r="W23" s="219"/>
      <c r="X23" s="224"/>
      <c r="Y23" s="225"/>
      <c r="Z23" s="218"/>
      <c r="AA23" s="219"/>
      <c r="AB23" s="219"/>
      <c r="AC23" s="219"/>
      <c r="AD23" s="219"/>
      <c r="AE23" s="219"/>
      <c r="AF23" s="219"/>
      <c r="AG23" s="219"/>
      <c r="AH23" s="223"/>
      <c r="AI23" s="218"/>
      <c r="AJ23" s="219"/>
      <c r="AK23" s="219"/>
      <c r="AL23" s="219"/>
      <c r="AM23" s="219"/>
      <c r="AN23" s="223"/>
      <c r="AO23" s="218"/>
      <c r="AP23" s="219"/>
      <c r="AQ23" s="219"/>
      <c r="AR23" s="219"/>
      <c r="AS23" s="219"/>
      <c r="AT23" s="223"/>
      <c r="AU23" s="218"/>
      <c r="AV23" s="45"/>
      <c r="AW23" s="46"/>
      <c r="AX23" s="205"/>
    </row>
    <row r="24" spans="1:50" ht="21" x14ac:dyDescent="0.35">
      <c r="A24" s="226"/>
      <c r="B24" s="88" t="s">
        <v>279</v>
      </c>
      <c r="C24" s="232" t="s">
        <v>44</v>
      </c>
      <c r="D24" s="233"/>
      <c r="E24" s="234"/>
      <c r="F24" s="217"/>
      <c r="G24" s="218"/>
      <c r="H24" s="219"/>
      <c r="I24" s="219"/>
      <c r="J24" s="219"/>
      <c r="K24" s="219"/>
      <c r="L24" s="219"/>
      <c r="M24" s="220"/>
      <c r="N24" s="221"/>
      <c r="O24" s="220"/>
      <c r="P24" s="221"/>
      <c r="Q24" s="219"/>
      <c r="R24" s="219"/>
      <c r="S24" s="219"/>
      <c r="T24" s="223"/>
      <c r="U24" s="218"/>
      <c r="V24" s="219"/>
      <c r="W24" s="219"/>
      <c r="X24" s="224"/>
      <c r="Y24" s="225"/>
      <c r="Z24" s="218"/>
      <c r="AA24" s="219"/>
      <c r="AB24" s="219"/>
      <c r="AC24" s="219"/>
      <c r="AD24" s="219"/>
      <c r="AE24" s="219"/>
      <c r="AF24" s="219"/>
      <c r="AG24" s="219"/>
      <c r="AH24" s="223"/>
      <c r="AI24" s="218"/>
      <c r="AJ24" s="219"/>
      <c r="AK24" s="219"/>
      <c r="AL24" s="219"/>
      <c r="AM24" s="219"/>
      <c r="AN24" s="223"/>
      <c r="AO24" s="218"/>
      <c r="AP24" s="219"/>
      <c r="AQ24" s="219"/>
      <c r="AR24" s="219"/>
      <c r="AS24" s="219"/>
      <c r="AT24" s="223"/>
      <c r="AU24" s="218"/>
      <c r="AV24" s="45"/>
      <c r="AW24" s="46"/>
      <c r="AX24" s="205"/>
    </row>
    <row r="25" spans="1:50" ht="21" hidden="1" x14ac:dyDescent="0.35">
      <c r="A25" s="216"/>
      <c r="B25" s="88"/>
      <c r="C25" s="230" t="s">
        <v>280</v>
      </c>
      <c r="D25" s="231" t="s">
        <v>46</v>
      </c>
      <c r="E25" s="207" t="s">
        <v>47</v>
      </c>
      <c r="F25" s="217"/>
      <c r="G25" s="218"/>
      <c r="H25" s="219"/>
      <c r="I25" s="219"/>
      <c r="J25" s="219"/>
      <c r="K25" s="219"/>
      <c r="L25" s="219"/>
      <c r="M25" s="220"/>
      <c r="N25" s="221"/>
      <c r="O25" s="220"/>
      <c r="P25" s="221"/>
      <c r="Q25" s="219"/>
      <c r="R25" s="219"/>
      <c r="S25" s="219"/>
      <c r="T25" s="223"/>
      <c r="U25" s="218"/>
      <c r="V25" s="219"/>
      <c r="W25" s="219"/>
      <c r="X25" s="224"/>
      <c r="Y25" s="225"/>
      <c r="Z25" s="218"/>
      <c r="AA25" s="219"/>
      <c r="AB25" s="219"/>
      <c r="AC25" s="219"/>
      <c r="AD25" s="219"/>
      <c r="AE25" s="219"/>
      <c r="AF25" s="219"/>
      <c r="AG25" s="219"/>
      <c r="AH25" s="223"/>
      <c r="AI25" s="218"/>
      <c r="AJ25" s="219"/>
      <c r="AK25" s="219"/>
      <c r="AL25" s="219"/>
      <c r="AM25" s="219"/>
      <c r="AN25" s="223"/>
      <c r="AO25" s="218"/>
      <c r="AP25" s="219"/>
      <c r="AQ25" s="219"/>
      <c r="AR25" s="219"/>
      <c r="AS25" s="219"/>
      <c r="AT25" s="223"/>
      <c r="AU25" s="218"/>
      <c r="AV25" s="45"/>
      <c r="AW25" s="46"/>
      <c r="AX25" s="205"/>
    </row>
    <row r="26" spans="1:50" ht="21" hidden="1" x14ac:dyDescent="0.35">
      <c r="A26" s="216"/>
      <c r="B26" s="88"/>
      <c r="C26" s="230" t="s">
        <v>281</v>
      </c>
      <c r="D26" s="231" t="s">
        <v>49</v>
      </c>
      <c r="E26" s="207" t="s">
        <v>47</v>
      </c>
      <c r="F26" s="217"/>
      <c r="G26" s="218"/>
      <c r="H26" s="219"/>
      <c r="I26" s="219"/>
      <c r="J26" s="219"/>
      <c r="K26" s="219"/>
      <c r="L26" s="219"/>
      <c r="M26" s="220"/>
      <c r="N26" s="221"/>
      <c r="O26" s="220"/>
      <c r="P26" s="221"/>
      <c r="Q26" s="219"/>
      <c r="R26" s="219"/>
      <c r="S26" s="219"/>
      <c r="T26" s="223"/>
      <c r="U26" s="218"/>
      <c r="V26" s="219"/>
      <c r="W26" s="219"/>
      <c r="X26" s="224"/>
      <c r="Y26" s="225"/>
      <c r="Z26" s="218"/>
      <c r="AA26" s="219"/>
      <c r="AB26" s="219"/>
      <c r="AC26" s="219"/>
      <c r="AD26" s="219"/>
      <c r="AE26" s="219"/>
      <c r="AF26" s="219"/>
      <c r="AG26" s="219"/>
      <c r="AH26" s="223"/>
      <c r="AI26" s="218"/>
      <c r="AJ26" s="219"/>
      <c r="AK26" s="219"/>
      <c r="AL26" s="219"/>
      <c r="AM26" s="219"/>
      <c r="AN26" s="223"/>
      <c r="AO26" s="218"/>
      <c r="AP26" s="219"/>
      <c r="AQ26" s="219"/>
      <c r="AR26" s="219"/>
      <c r="AS26" s="219"/>
      <c r="AT26" s="223"/>
      <c r="AU26" s="218"/>
      <c r="AV26" s="45"/>
      <c r="AW26" s="46"/>
      <c r="AX26" s="205"/>
    </row>
    <row r="27" spans="1:50" ht="21" x14ac:dyDescent="0.35">
      <c r="A27" s="235"/>
      <c r="B27" s="236" t="s">
        <v>282</v>
      </c>
      <c r="C27" s="543" t="s">
        <v>50</v>
      </c>
      <c r="D27" s="544"/>
      <c r="E27" s="237" t="s">
        <v>47</v>
      </c>
      <c r="F27" s="208">
        <f>SUM(G27,N27,P27,U27,Z27,AI27,AO27,AU27)</f>
        <v>10000</v>
      </c>
      <c r="G27" s="209">
        <f t="shared" si="7"/>
        <v>1871</v>
      </c>
      <c r="H27" s="210">
        <v>354</v>
      </c>
      <c r="I27" s="210">
        <v>354</v>
      </c>
      <c r="J27" s="210">
        <v>209</v>
      </c>
      <c r="K27" s="210">
        <v>270</v>
      </c>
      <c r="L27" s="210">
        <v>324</v>
      </c>
      <c r="M27" s="238">
        <v>360</v>
      </c>
      <c r="N27" s="263">
        <v>360</v>
      </c>
      <c r="O27" s="240">
        <v>360</v>
      </c>
      <c r="P27" s="212">
        <f t="shared" si="8"/>
        <v>1175</v>
      </c>
      <c r="Q27" s="210">
        <v>341</v>
      </c>
      <c r="R27" s="210">
        <v>354</v>
      </c>
      <c r="S27" s="210">
        <v>270</v>
      </c>
      <c r="T27" s="213">
        <v>210</v>
      </c>
      <c r="U27" s="209">
        <f t="shared" si="9"/>
        <v>1129</v>
      </c>
      <c r="V27" s="210">
        <v>344</v>
      </c>
      <c r="W27" s="210">
        <v>279</v>
      </c>
      <c r="X27" s="214">
        <v>302</v>
      </c>
      <c r="Y27" s="215">
        <v>204</v>
      </c>
      <c r="Z27" s="209">
        <f t="shared" si="10"/>
        <v>2108</v>
      </c>
      <c r="AA27" s="210">
        <v>349</v>
      </c>
      <c r="AB27" s="210">
        <v>280</v>
      </c>
      <c r="AC27" s="210">
        <v>213</v>
      </c>
      <c r="AD27" s="210">
        <v>252</v>
      </c>
      <c r="AE27" s="210">
        <v>224</v>
      </c>
      <c r="AF27" s="210">
        <v>238</v>
      </c>
      <c r="AG27" s="210">
        <v>279</v>
      </c>
      <c r="AH27" s="213">
        <v>273</v>
      </c>
      <c r="AI27" s="209">
        <f>SUM(AJ27:AN27)</f>
        <v>1073</v>
      </c>
      <c r="AJ27" s="210">
        <v>225</v>
      </c>
      <c r="AK27" s="210">
        <v>204</v>
      </c>
      <c r="AL27" s="210">
        <v>212</v>
      </c>
      <c r="AM27" s="210">
        <v>211</v>
      </c>
      <c r="AN27" s="213">
        <v>221</v>
      </c>
      <c r="AO27" s="209">
        <f>SUM(AP27:AT27)</f>
        <v>1788</v>
      </c>
      <c r="AP27" s="210">
        <v>275</v>
      </c>
      <c r="AQ27" s="210">
        <v>404</v>
      </c>
      <c r="AR27" s="210">
        <v>343</v>
      </c>
      <c r="AS27" s="210">
        <v>415</v>
      </c>
      <c r="AT27" s="213">
        <v>351</v>
      </c>
      <c r="AU27" s="209">
        <f>SUM(AV27:AW27)</f>
        <v>496</v>
      </c>
      <c r="AV27" s="67">
        <v>210</v>
      </c>
      <c r="AW27" s="86">
        <v>286</v>
      </c>
      <c r="AX27" s="205"/>
    </row>
    <row r="28" spans="1:50" ht="21" x14ac:dyDescent="0.35">
      <c r="A28" s="241"/>
      <c r="B28" s="236" t="s">
        <v>283</v>
      </c>
      <c r="C28" s="543" t="s">
        <v>51</v>
      </c>
      <c r="D28" s="544"/>
      <c r="E28" s="237" t="s">
        <v>20</v>
      </c>
      <c r="F28" s="208">
        <f>SUM(G28,N28,P28,U28,Z28,AI28,AO28,AU28)</f>
        <v>30000</v>
      </c>
      <c r="G28" s="209">
        <f t="shared" si="7"/>
        <v>5613</v>
      </c>
      <c r="H28" s="210">
        <f>H27*3</f>
        <v>1062</v>
      </c>
      <c r="I28" s="210">
        <f t="shared" ref="I28:M28" si="11">I27*3</f>
        <v>1062</v>
      </c>
      <c r="J28" s="210">
        <f t="shared" si="11"/>
        <v>627</v>
      </c>
      <c r="K28" s="210">
        <f t="shared" si="11"/>
        <v>810</v>
      </c>
      <c r="L28" s="210">
        <f t="shared" si="11"/>
        <v>972</v>
      </c>
      <c r="M28" s="211">
        <f t="shared" si="11"/>
        <v>1080</v>
      </c>
      <c r="N28" s="212">
        <f>N27*3</f>
        <v>1080</v>
      </c>
      <c r="O28" s="211">
        <f>O27*3</f>
        <v>1080</v>
      </c>
      <c r="P28" s="212">
        <f t="shared" si="8"/>
        <v>3525</v>
      </c>
      <c r="Q28" s="210">
        <f t="shared" ref="Q28:T28" si="12">Q27*3</f>
        <v>1023</v>
      </c>
      <c r="R28" s="210">
        <f t="shared" si="12"/>
        <v>1062</v>
      </c>
      <c r="S28" s="210">
        <f t="shared" si="12"/>
        <v>810</v>
      </c>
      <c r="T28" s="210">
        <f t="shared" si="12"/>
        <v>630</v>
      </c>
      <c r="U28" s="209">
        <f t="shared" si="9"/>
        <v>3387</v>
      </c>
      <c r="V28" s="210">
        <f>V27*3</f>
        <v>1032</v>
      </c>
      <c r="W28" s="210">
        <f t="shared" ref="W28:X28" si="13">W27*3</f>
        <v>837</v>
      </c>
      <c r="X28" s="210">
        <f t="shared" si="13"/>
        <v>906</v>
      </c>
      <c r="Y28" s="210">
        <f>Y27*3</f>
        <v>612</v>
      </c>
      <c r="Z28" s="209">
        <f t="shared" si="10"/>
        <v>6324</v>
      </c>
      <c r="AA28" s="210">
        <f>AA27*3</f>
        <v>1047</v>
      </c>
      <c r="AB28" s="210">
        <f t="shared" ref="AB28:AH28" si="14">AB27*3</f>
        <v>840</v>
      </c>
      <c r="AC28" s="210">
        <f t="shared" si="14"/>
        <v>639</v>
      </c>
      <c r="AD28" s="210">
        <f t="shared" si="14"/>
        <v>756</v>
      </c>
      <c r="AE28" s="210">
        <f t="shared" si="14"/>
        <v>672</v>
      </c>
      <c r="AF28" s="210">
        <f t="shared" si="14"/>
        <v>714</v>
      </c>
      <c r="AG28" s="210">
        <f t="shared" si="14"/>
        <v>837</v>
      </c>
      <c r="AH28" s="210">
        <f t="shared" si="14"/>
        <v>819</v>
      </c>
      <c r="AI28" s="209">
        <f>SUM(AJ28:AN28)</f>
        <v>3219</v>
      </c>
      <c r="AJ28" s="210">
        <f>AJ27*3</f>
        <v>675</v>
      </c>
      <c r="AK28" s="210">
        <f t="shared" ref="AK28:AN28" si="15">AK27*3</f>
        <v>612</v>
      </c>
      <c r="AL28" s="210">
        <f t="shared" si="15"/>
        <v>636</v>
      </c>
      <c r="AM28" s="210">
        <f t="shared" si="15"/>
        <v>633</v>
      </c>
      <c r="AN28" s="210">
        <f t="shared" si="15"/>
        <v>663</v>
      </c>
      <c r="AO28" s="209">
        <f>SUM(AP28:AT28)</f>
        <v>5364</v>
      </c>
      <c r="AP28" s="210">
        <v>825</v>
      </c>
      <c r="AQ28" s="210">
        <v>1212</v>
      </c>
      <c r="AR28" s="210">
        <v>1029</v>
      </c>
      <c r="AS28" s="210">
        <v>1245</v>
      </c>
      <c r="AT28" s="210">
        <v>1053</v>
      </c>
      <c r="AU28" s="209">
        <f>SUM(AV28:AW28)</f>
        <v>1488</v>
      </c>
      <c r="AV28" s="73">
        <f>AV27*3</f>
        <v>630</v>
      </c>
      <c r="AW28" s="74">
        <f>AW27*3</f>
        <v>858</v>
      </c>
      <c r="AX28" s="205"/>
    </row>
    <row r="29" spans="1:50" ht="21" x14ac:dyDescent="0.35">
      <c r="A29" s="68"/>
      <c r="B29" s="69"/>
      <c r="C29" s="78" t="s">
        <v>284</v>
      </c>
      <c r="D29" s="79" t="s">
        <v>52</v>
      </c>
      <c r="E29" s="70" t="s">
        <v>47</v>
      </c>
      <c r="F29" s="71"/>
      <c r="G29" s="72"/>
      <c r="H29" s="73"/>
      <c r="I29" s="73"/>
      <c r="J29" s="73"/>
      <c r="K29" s="73"/>
      <c r="L29" s="73"/>
      <c r="M29" s="74"/>
      <c r="N29" s="75"/>
      <c r="O29" s="74"/>
      <c r="P29" s="75"/>
      <c r="Q29" s="73"/>
      <c r="R29" s="73"/>
      <c r="S29" s="73"/>
      <c r="T29" s="80"/>
      <c r="U29" s="72"/>
      <c r="V29" s="73"/>
      <c r="W29" s="73"/>
      <c r="X29" s="73"/>
      <c r="Y29" s="80"/>
      <c r="Z29" s="72"/>
      <c r="AA29" s="73"/>
      <c r="AB29" s="73"/>
      <c r="AC29" s="73"/>
      <c r="AD29" s="73"/>
      <c r="AE29" s="73"/>
      <c r="AF29" s="73"/>
      <c r="AG29" s="73"/>
      <c r="AH29" s="80"/>
      <c r="AI29" s="72"/>
      <c r="AJ29" s="73"/>
      <c r="AK29" s="73"/>
      <c r="AL29" s="73"/>
      <c r="AM29" s="73"/>
      <c r="AN29" s="80"/>
      <c r="AO29" s="72"/>
      <c r="AP29" s="73"/>
      <c r="AQ29" s="73"/>
      <c r="AR29" s="73"/>
      <c r="AS29" s="73"/>
      <c r="AT29" s="80"/>
      <c r="AU29" s="72"/>
      <c r="AV29" s="73"/>
      <c r="AW29" s="74"/>
      <c r="AX29" s="205"/>
    </row>
    <row r="30" spans="1:50" ht="21" x14ac:dyDescent="0.35">
      <c r="A30" s="68"/>
      <c r="B30" s="69"/>
      <c r="C30" s="78" t="s">
        <v>285</v>
      </c>
      <c r="D30" s="79" t="s">
        <v>52</v>
      </c>
      <c r="E30" s="70" t="s">
        <v>20</v>
      </c>
      <c r="F30" s="71"/>
      <c r="G30" s="72"/>
      <c r="H30" s="73"/>
      <c r="I30" s="73"/>
      <c r="J30" s="73"/>
      <c r="K30" s="73"/>
      <c r="L30" s="73"/>
      <c r="M30" s="74"/>
      <c r="N30" s="75"/>
      <c r="O30" s="74"/>
      <c r="P30" s="75"/>
      <c r="Q30" s="73"/>
      <c r="R30" s="73"/>
      <c r="S30" s="73"/>
      <c r="T30" s="80"/>
      <c r="U30" s="72"/>
      <c r="V30" s="73"/>
      <c r="W30" s="73"/>
      <c r="X30" s="73"/>
      <c r="Y30" s="80"/>
      <c r="Z30" s="72"/>
      <c r="AA30" s="73"/>
      <c r="AB30" s="73"/>
      <c r="AC30" s="73"/>
      <c r="AD30" s="73"/>
      <c r="AE30" s="73"/>
      <c r="AF30" s="73"/>
      <c r="AG30" s="73"/>
      <c r="AH30" s="80"/>
      <c r="AI30" s="72"/>
      <c r="AJ30" s="73"/>
      <c r="AK30" s="73"/>
      <c r="AL30" s="73"/>
      <c r="AM30" s="73"/>
      <c r="AN30" s="80"/>
      <c r="AO30" s="72"/>
      <c r="AP30" s="73"/>
      <c r="AQ30" s="73"/>
      <c r="AR30" s="73"/>
      <c r="AS30" s="73"/>
      <c r="AT30" s="80"/>
      <c r="AU30" s="72"/>
      <c r="AV30" s="73"/>
      <c r="AW30" s="74"/>
      <c r="AX30" s="205"/>
    </row>
    <row r="31" spans="1:50" ht="21" x14ac:dyDescent="0.35">
      <c r="A31" s="68"/>
      <c r="B31" s="69"/>
      <c r="C31" s="78" t="s">
        <v>286</v>
      </c>
      <c r="D31" s="79" t="s">
        <v>53</v>
      </c>
      <c r="E31" s="70" t="s">
        <v>47</v>
      </c>
      <c r="F31" s="71"/>
      <c r="G31" s="72"/>
      <c r="H31" s="73"/>
      <c r="I31" s="73"/>
      <c r="J31" s="73"/>
      <c r="K31" s="73"/>
      <c r="L31" s="73"/>
      <c r="M31" s="74"/>
      <c r="N31" s="75"/>
      <c r="O31" s="74"/>
      <c r="P31" s="75"/>
      <c r="Q31" s="73"/>
      <c r="R31" s="73"/>
      <c r="S31" s="73"/>
      <c r="T31" s="80"/>
      <c r="U31" s="72"/>
      <c r="V31" s="73"/>
      <c r="W31" s="73"/>
      <c r="X31" s="73"/>
      <c r="Y31" s="80"/>
      <c r="Z31" s="72"/>
      <c r="AA31" s="73"/>
      <c r="AB31" s="73"/>
      <c r="AC31" s="73"/>
      <c r="AD31" s="73"/>
      <c r="AE31" s="73"/>
      <c r="AF31" s="73"/>
      <c r="AG31" s="73"/>
      <c r="AH31" s="80"/>
      <c r="AI31" s="72"/>
      <c r="AJ31" s="73"/>
      <c r="AK31" s="73"/>
      <c r="AL31" s="73"/>
      <c r="AM31" s="73"/>
      <c r="AN31" s="80"/>
      <c r="AO31" s="72"/>
      <c r="AP31" s="73"/>
      <c r="AQ31" s="73"/>
      <c r="AR31" s="73"/>
      <c r="AS31" s="73"/>
      <c r="AT31" s="80"/>
      <c r="AU31" s="72"/>
      <c r="AV31" s="73"/>
      <c r="AW31" s="74"/>
      <c r="AX31" s="205"/>
    </row>
    <row r="32" spans="1:50" ht="21" x14ac:dyDescent="0.35">
      <c r="A32" s="68"/>
      <c r="B32" s="69"/>
      <c r="C32" s="78" t="s">
        <v>287</v>
      </c>
      <c r="D32" s="79" t="s">
        <v>53</v>
      </c>
      <c r="E32" s="70" t="s">
        <v>20</v>
      </c>
      <c r="F32" s="71"/>
      <c r="G32" s="72"/>
      <c r="H32" s="73"/>
      <c r="I32" s="73"/>
      <c r="J32" s="73"/>
      <c r="K32" s="73"/>
      <c r="L32" s="73"/>
      <c r="M32" s="74"/>
      <c r="N32" s="75"/>
      <c r="O32" s="74"/>
      <c r="P32" s="75"/>
      <c r="Q32" s="73"/>
      <c r="R32" s="73"/>
      <c r="S32" s="73"/>
      <c r="T32" s="80"/>
      <c r="U32" s="72"/>
      <c r="V32" s="73"/>
      <c r="W32" s="73"/>
      <c r="X32" s="73"/>
      <c r="Y32" s="80"/>
      <c r="Z32" s="72"/>
      <c r="AA32" s="73"/>
      <c r="AB32" s="73"/>
      <c r="AC32" s="73"/>
      <c r="AD32" s="73"/>
      <c r="AE32" s="73"/>
      <c r="AF32" s="73"/>
      <c r="AG32" s="73"/>
      <c r="AH32" s="80"/>
      <c r="AI32" s="72"/>
      <c r="AJ32" s="73"/>
      <c r="AK32" s="73"/>
      <c r="AL32" s="73"/>
      <c r="AM32" s="73"/>
      <c r="AN32" s="80"/>
      <c r="AO32" s="72"/>
      <c r="AP32" s="73"/>
      <c r="AQ32" s="73"/>
      <c r="AR32" s="73"/>
      <c r="AS32" s="73"/>
      <c r="AT32" s="80"/>
      <c r="AU32" s="72"/>
      <c r="AV32" s="73"/>
      <c r="AW32" s="74"/>
      <c r="AX32" s="205"/>
    </row>
    <row r="33" spans="1:50" ht="21" x14ac:dyDescent="0.35">
      <c r="A33" s="68"/>
      <c r="B33" s="69"/>
      <c r="C33" s="78" t="s">
        <v>288</v>
      </c>
      <c r="D33" s="79" t="s">
        <v>54</v>
      </c>
      <c r="E33" s="70" t="s">
        <v>47</v>
      </c>
      <c r="F33" s="71"/>
      <c r="G33" s="72"/>
      <c r="H33" s="73"/>
      <c r="I33" s="73"/>
      <c r="J33" s="73"/>
      <c r="K33" s="73"/>
      <c r="L33" s="73"/>
      <c r="M33" s="74"/>
      <c r="N33" s="75"/>
      <c r="O33" s="74"/>
      <c r="P33" s="75"/>
      <c r="Q33" s="73"/>
      <c r="R33" s="73"/>
      <c r="S33" s="73"/>
      <c r="T33" s="80"/>
      <c r="U33" s="72"/>
      <c r="V33" s="73"/>
      <c r="W33" s="73"/>
      <c r="X33" s="73"/>
      <c r="Y33" s="80"/>
      <c r="Z33" s="72"/>
      <c r="AA33" s="73"/>
      <c r="AB33" s="73"/>
      <c r="AC33" s="73"/>
      <c r="AD33" s="73"/>
      <c r="AE33" s="73"/>
      <c r="AF33" s="73"/>
      <c r="AG33" s="73"/>
      <c r="AH33" s="80"/>
      <c r="AI33" s="72"/>
      <c r="AJ33" s="73"/>
      <c r="AK33" s="73"/>
      <c r="AL33" s="73"/>
      <c r="AM33" s="73"/>
      <c r="AN33" s="80"/>
      <c r="AO33" s="72"/>
      <c r="AP33" s="73"/>
      <c r="AQ33" s="73"/>
      <c r="AR33" s="73"/>
      <c r="AS33" s="73"/>
      <c r="AT33" s="80"/>
      <c r="AU33" s="72"/>
      <c r="AV33" s="73"/>
      <c r="AW33" s="74"/>
      <c r="AX33" s="205"/>
    </row>
    <row r="34" spans="1:50" ht="21" x14ac:dyDescent="0.35">
      <c r="A34" s="68"/>
      <c r="B34" s="69"/>
      <c r="C34" s="78" t="s">
        <v>289</v>
      </c>
      <c r="D34" s="79" t="s">
        <v>54</v>
      </c>
      <c r="E34" s="70" t="s">
        <v>20</v>
      </c>
      <c r="F34" s="71"/>
      <c r="G34" s="72"/>
      <c r="H34" s="73"/>
      <c r="I34" s="73"/>
      <c r="J34" s="73"/>
      <c r="K34" s="73"/>
      <c r="L34" s="73"/>
      <c r="M34" s="74"/>
      <c r="N34" s="75"/>
      <c r="O34" s="74"/>
      <c r="P34" s="75"/>
      <c r="Q34" s="73"/>
      <c r="R34" s="73"/>
      <c r="S34" s="73"/>
      <c r="T34" s="80"/>
      <c r="U34" s="72"/>
      <c r="V34" s="73"/>
      <c r="W34" s="73"/>
      <c r="X34" s="73"/>
      <c r="Y34" s="80"/>
      <c r="Z34" s="72"/>
      <c r="AA34" s="73"/>
      <c r="AB34" s="73"/>
      <c r="AC34" s="73"/>
      <c r="AD34" s="73"/>
      <c r="AE34" s="73"/>
      <c r="AF34" s="73"/>
      <c r="AG34" s="73"/>
      <c r="AH34" s="80"/>
      <c r="AI34" s="72"/>
      <c r="AJ34" s="73"/>
      <c r="AK34" s="73"/>
      <c r="AL34" s="73"/>
      <c r="AM34" s="73"/>
      <c r="AN34" s="80"/>
      <c r="AO34" s="72"/>
      <c r="AP34" s="73"/>
      <c r="AQ34" s="73"/>
      <c r="AR34" s="73"/>
      <c r="AS34" s="73"/>
      <c r="AT34" s="80"/>
      <c r="AU34" s="72"/>
      <c r="AV34" s="73"/>
      <c r="AW34" s="74"/>
      <c r="AX34" s="205"/>
    </row>
    <row r="35" spans="1:50" ht="21" x14ac:dyDescent="0.35">
      <c r="A35" s="68"/>
      <c r="B35" s="69"/>
      <c r="C35" s="78" t="s">
        <v>290</v>
      </c>
      <c r="D35" s="79" t="s">
        <v>55</v>
      </c>
      <c r="E35" s="70" t="s">
        <v>47</v>
      </c>
      <c r="F35" s="71"/>
      <c r="G35" s="72"/>
      <c r="H35" s="73"/>
      <c r="I35" s="73"/>
      <c r="J35" s="73"/>
      <c r="K35" s="73"/>
      <c r="L35" s="73"/>
      <c r="M35" s="74"/>
      <c r="N35" s="75"/>
      <c r="O35" s="74"/>
      <c r="P35" s="75"/>
      <c r="Q35" s="73"/>
      <c r="R35" s="73"/>
      <c r="S35" s="73"/>
      <c r="T35" s="80"/>
      <c r="U35" s="72"/>
      <c r="V35" s="73"/>
      <c r="W35" s="73"/>
      <c r="X35" s="73"/>
      <c r="Y35" s="80"/>
      <c r="Z35" s="72"/>
      <c r="AA35" s="73"/>
      <c r="AB35" s="73"/>
      <c r="AC35" s="73"/>
      <c r="AD35" s="73"/>
      <c r="AE35" s="73"/>
      <c r="AF35" s="73"/>
      <c r="AG35" s="73"/>
      <c r="AH35" s="80"/>
      <c r="AI35" s="72"/>
      <c r="AJ35" s="73"/>
      <c r="AK35" s="73"/>
      <c r="AL35" s="73"/>
      <c r="AM35" s="73"/>
      <c r="AN35" s="80"/>
      <c r="AO35" s="72"/>
      <c r="AP35" s="73"/>
      <c r="AQ35" s="73"/>
      <c r="AR35" s="73"/>
      <c r="AS35" s="73"/>
      <c r="AT35" s="80"/>
      <c r="AU35" s="72"/>
      <c r="AV35" s="73"/>
      <c r="AW35" s="74"/>
      <c r="AX35" s="205"/>
    </row>
    <row r="36" spans="1:50" ht="21" x14ac:dyDescent="0.35">
      <c r="A36" s="68"/>
      <c r="B36" s="69"/>
      <c r="C36" s="78" t="s">
        <v>291</v>
      </c>
      <c r="D36" s="79" t="s">
        <v>55</v>
      </c>
      <c r="E36" s="70" t="s">
        <v>20</v>
      </c>
      <c r="F36" s="71"/>
      <c r="G36" s="72"/>
      <c r="H36" s="73"/>
      <c r="I36" s="73"/>
      <c r="J36" s="73"/>
      <c r="K36" s="73"/>
      <c r="L36" s="73"/>
      <c r="M36" s="74"/>
      <c r="N36" s="75"/>
      <c r="O36" s="74"/>
      <c r="P36" s="75"/>
      <c r="Q36" s="73"/>
      <c r="R36" s="73"/>
      <c r="S36" s="73"/>
      <c r="T36" s="80"/>
      <c r="U36" s="72"/>
      <c r="V36" s="73"/>
      <c r="W36" s="73"/>
      <c r="X36" s="73"/>
      <c r="Y36" s="80"/>
      <c r="Z36" s="72"/>
      <c r="AA36" s="73"/>
      <c r="AB36" s="73"/>
      <c r="AC36" s="73"/>
      <c r="AD36" s="73"/>
      <c r="AE36" s="73"/>
      <c r="AF36" s="73"/>
      <c r="AG36" s="73"/>
      <c r="AH36" s="80"/>
      <c r="AI36" s="72"/>
      <c r="AJ36" s="73"/>
      <c r="AK36" s="73"/>
      <c r="AL36" s="73"/>
      <c r="AM36" s="73"/>
      <c r="AN36" s="80"/>
      <c r="AO36" s="72"/>
      <c r="AP36" s="73"/>
      <c r="AQ36" s="73"/>
      <c r="AR36" s="73"/>
      <c r="AS36" s="73"/>
      <c r="AT36" s="80"/>
      <c r="AU36" s="72"/>
      <c r="AV36" s="73"/>
      <c r="AW36" s="74"/>
      <c r="AX36" s="205"/>
    </row>
    <row r="37" spans="1:50" ht="21" x14ac:dyDescent="0.35">
      <c r="A37" s="68"/>
      <c r="B37" s="69"/>
      <c r="C37" s="78" t="s">
        <v>292</v>
      </c>
      <c r="D37" s="79" t="s">
        <v>56</v>
      </c>
      <c r="E37" s="70" t="s">
        <v>47</v>
      </c>
      <c r="F37" s="71"/>
      <c r="G37" s="72"/>
      <c r="H37" s="73"/>
      <c r="I37" s="73"/>
      <c r="J37" s="73"/>
      <c r="K37" s="73"/>
      <c r="L37" s="73"/>
      <c r="M37" s="74"/>
      <c r="N37" s="75"/>
      <c r="O37" s="74"/>
      <c r="P37" s="75"/>
      <c r="Q37" s="73"/>
      <c r="R37" s="73"/>
      <c r="S37" s="73"/>
      <c r="T37" s="80"/>
      <c r="U37" s="72"/>
      <c r="V37" s="73"/>
      <c r="W37" s="73"/>
      <c r="X37" s="73"/>
      <c r="Y37" s="80"/>
      <c r="Z37" s="72"/>
      <c r="AA37" s="73"/>
      <c r="AB37" s="73"/>
      <c r="AC37" s="73"/>
      <c r="AD37" s="73"/>
      <c r="AE37" s="73"/>
      <c r="AF37" s="73"/>
      <c r="AG37" s="73"/>
      <c r="AH37" s="80"/>
      <c r="AI37" s="72"/>
      <c r="AJ37" s="73"/>
      <c r="AK37" s="73"/>
      <c r="AL37" s="73"/>
      <c r="AM37" s="73"/>
      <c r="AN37" s="80"/>
      <c r="AO37" s="72"/>
      <c r="AP37" s="73"/>
      <c r="AQ37" s="73"/>
      <c r="AR37" s="73"/>
      <c r="AS37" s="73"/>
      <c r="AT37" s="80"/>
      <c r="AU37" s="72"/>
      <c r="AV37" s="73"/>
      <c r="AW37" s="74"/>
      <c r="AX37" s="205"/>
    </row>
    <row r="38" spans="1:50" ht="21" x14ac:dyDescent="0.35">
      <c r="A38" s="68"/>
      <c r="B38" s="69"/>
      <c r="C38" s="78" t="s">
        <v>293</v>
      </c>
      <c r="D38" s="79" t="s">
        <v>56</v>
      </c>
      <c r="E38" s="70" t="s">
        <v>20</v>
      </c>
      <c r="F38" s="71"/>
      <c r="G38" s="72"/>
      <c r="H38" s="73"/>
      <c r="I38" s="73"/>
      <c r="J38" s="73"/>
      <c r="K38" s="73"/>
      <c r="L38" s="73"/>
      <c r="M38" s="74"/>
      <c r="N38" s="75"/>
      <c r="O38" s="74"/>
      <c r="P38" s="75"/>
      <c r="Q38" s="73"/>
      <c r="R38" s="73"/>
      <c r="S38" s="73"/>
      <c r="T38" s="80"/>
      <c r="U38" s="72"/>
      <c r="V38" s="73"/>
      <c r="W38" s="73"/>
      <c r="X38" s="73"/>
      <c r="Y38" s="80"/>
      <c r="Z38" s="72"/>
      <c r="AA38" s="73"/>
      <c r="AB38" s="73"/>
      <c r="AC38" s="73"/>
      <c r="AD38" s="73"/>
      <c r="AE38" s="73"/>
      <c r="AF38" s="73"/>
      <c r="AG38" s="73"/>
      <c r="AH38" s="80"/>
      <c r="AI38" s="72"/>
      <c r="AJ38" s="73"/>
      <c r="AK38" s="73"/>
      <c r="AL38" s="73"/>
      <c r="AM38" s="73"/>
      <c r="AN38" s="80"/>
      <c r="AO38" s="72"/>
      <c r="AP38" s="73"/>
      <c r="AQ38" s="73"/>
      <c r="AR38" s="73"/>
      <c r="AS38" s="73"/>
      <c r="AT38" s="80"/>
      <c r="AU38" s="72"/>
      <c r="AV38" s="73"/>
      <c r="AW38" s="74"/>
      <c r="AX38" s="205"/>
    </row>
    <row r="39" spans="1:50" ht="21" x14ac:dyDescent="0.35">
      <c r="A39" s="68"/>
      <c r="B39" s="69"/>
      <c r="C39" s="78" t="s">
        <v>294</v>
      </c>
      <c r="D39" s="79" t="s">
        <v>57</v>
      </c>
      <c r="E39" s="70" t="s">
        <v>47</v>
      </c>
      <c r="F39" s="71"/>
      <c r="G39" s="72"/>
      <c r="H39" s="73"/>
      <c r="I39" s="73"/>
      <c r="J39" s="73"/>
      <c r="K39" s="73"/>
      <c r="L39" s="73"/>
      <c r="M39" s="74"/>
      <c r="N39" s="75"/>
      <c r="O39" s="74"/>
      <c r="P39" s="75"/>
      <c r="Q39" s="73"/>
      <c r="R39" s="73"/>
      <c r="S39" s="73"/>
      <c r="T39" s="80"/>
      <c r="U39" s="72"/>
      <c r="V39" s="73"/>
      <c r="W39" s="73"/>
      <c r="X39" s="73"/>
      <c r="Y39" s="80"/>
      <c r="Z39" s="72"/>
      <c r="AA39" s="73"/>
      <c r="AB39" s="73"/>
      <c r="AC39" s="73"/>
      <c r="AD39" s="73"/>
      <c r="AE39" s="73"/>
      <c r="AF39" s="73"/>
      <c r="AG39" s="73"/>
      <c r="AH39" s="80"/>
      <c r="AI39" s="72"/>
      <c r="AJ39" s="73"/>
      <c r="AK39" s="73"/>
      <c r="AL39" s="73"/>
      <c r="AM39" s="73"/>
      <c r="AN39" s="80"/>
      <c r="AO39" s="72"/>
      <c r="AP39" s="73"/>
      <c r="AQ39" s="73"/>
      <c r="AR39" s="73"/>
      <c r="AS39" s="73"/>
      <c r="AT39" s="80"/>
      <c r="AU39" s="72"/>
      <c r="AV39" s="73"/>
      <c r="AW39" s="74"/>
      <c r="AX39" s="205"/>
    </row>
    <row r="40" spans="1:50" ht="21" x14ac:dyDescent="0.35">
      <c r="A40" s="68"/>
      <c r="B40" s="69"/>
      <c r="C40" s="78" t="s">
        <v>295</v>
      </c>
      <c r="D40" s="79" t="s">
        <v>57</v>
      </c>
      <c r="E40" s="70" t="s">
        <v>20</v>
      </c>
      <c r="F40" s="71"/>
      <c r="G40" s="72"/>
      <c r="H40" s="73"/>
      <c r="I40" s="73"/>
      <c r="J40" s="73"/>
      <c r="K40" s="73"/>
      <c r="L40" s="73"/>
      <c r="M40" s="74"/>
      <c r="N40" s="75"/>
      <c r="O40" s="74"/>
      <c r="P40" s="75"/>
      <c r="Q40" s="73"/>
      <c r="R40" s="73"/>
      <c r="S40" s="73"/>
      <c r="T40" s="80"/>
      <c r="U40" s="72"/>
      <c r="V40" s="73"/>
      <c r="W40" s="73"/>
      <c r="X40" s="73"/>
      <c r="Y40" s="80"/>
      <c r="Z40" s="72"/>
      <c r="AA40" s="73"/>
      <c r="AB40" s="73"/>
      <c r="AC40" s="73"/>
      <c r="AD40" s="73"/>
      <c r="AE40" s="73"/>
      <c r="AF40" s="73"/>
      <c r="AG40" s="73"/>
      <c r="AH40" s="80"/>
      <c r="AI40" s="72"/>
      <c r="AJ40" s="73"/>
      <c r="AK40" s="73"/>
      <c r="AL40" s="73"/>
      <c r="AM40" s="73"/>
      <c r="AN40" s="80"/>
      <c r="AO40" s="72"/>
      <c r="AP40" s="73"/>
      <c r="AQ40" s="73"/>
      <c r="AR40" s="73"/>
      <c r="AS40" s="73"/>
      <c r="AT40" s="80"/>
      <c r="AU40" s="72"/>
      <c r="AV40" s="73"/>
      <c r="AW40" s="74"/>
      <c r="AX40" s="205"/>
    </row>
    <row r="41" spans="1:50" ht="21" x14ac:dyDescent="0.35">
      <c r="A41" s="68"/>
      <c r="B41" s="69"/>
      <c r="C41" s="78" t="s">
        <v>296</v>
      </c>
      <c r="D41" s="79" t="s">
        <v>58</v>
      </c>
      <c r="E41" s="70" t="s">
        <v>47</v>
      </c>
      <c r="F41" s="71"/>
      <c r="G41" s="72"/>
      <c r="H41" s="73"/>
      <c r="I41" s="73"/>
      <c r="J41" s="73"/>
      <c r="K41" s="73"/>
      <c r="L41" s="73"/>
      <c r="M41" s="74"/>
      <c r="N41" s="75"/>
      <c r="O41" s="74"/>
      <c r="P41" s="75"/>
      <c r="Q41" s="73"/>
      <c r="R41" s="73"/>
      <c r="S41" s="73"/>
      <c r="T41" s="80"/>
      <c r="U41" s="72"/>
      <c r="V41" s="73"/>
      <c r="W41" s="73"/>
      <c r="X41" s="73"/>
      <c r="Y41" s="80"/>
      <c r="Z41" s="72"/>
      <c r="AA41" s="73"/>
      <c r="AB41" s="73"/>
      <c r="AC41" s="73"/>
      <c r="AD41" s="73"/>
      <c r="AE41" s="73"/>
      <c r="AF41" s="73"/>
      <c r="AG41" s="73"/>
      <c r="AH41" s="80"/>
      <c r="AI41" s="72"/>
      <c r="AJ41" s="73"/>
      <c r="AK41" s="73"/>
      <c r="AL41" s="73"/>
      <c r="AM41" s="73"/>
      <c r="AN41" s="80"/>
      <c r="AO41" s="72"/>
      <c r="AP41" s="73"/>
      <c r="AQ41" s="73"/>
      <c r="AR41" s="73"/>
      <c r="AS41" s="73"/>
      <c r="AT41" s="80"/>
      <c r="AU41" s="72"/>
      <c r="AV41" s="73"/>
      <c r="AW41" s="74"/>
      <c r="AX41" s="205"/>
    </row>
    <row r="42" spans="1:50" ht="21" x14ac:dyDescent="0.35">
      <c r="A42" s="68"/>
      <c r="B42" s="69"/>
      <c r="C42" s="78" t="s">
        <v>297</v>
      </c>
      <c r="D42" s="79" t="s">
        <v>58</v>
      </c>
      <c r="E42" s="70" t="s">
        <v>20</v>
      </c>
      <c r="F42" s="71"/>
      <c r="G42" s="72"/>
      <c r="H42" s="73"/>
      <c r="I42" s="73"/>
      <c r="J42" s="73"/>
      <c r="K42" s="73"/>
      <c r="L42" s="73"/>
      <c r="M42" s="74"/>
      <c r="N42" s="75"/>
      <c r="O42" s="74"/>
      <c r="P42" s="75"/>
      <c r="Q42" s="73"/>
      <c r="R42" s="73"/>
      <c r="S42" s="73"/>
      <c r="T42" s="80"/>
      <c r="U42" s="72"/>
      <c r="V42" s="73"/>
      <c r="W42" s="73"/>
      <c r="X42" s="73"/>
      <c r="Y42" s="80"/>
      <c r="Z42" s="72"/>
      <c r="AA42" s="73"/>
      <c r="AB42" s="73"/>
      <c r="AC42" s="73"/>
      <c r="AD42" s="73"/>
      <c r="AE42" s="73"/>
      <c r="AF42" s="73"/>
      <c r="AG42" s="73"/>
      <c r="AH42" s="80"/>
      <c r="AI42" s="72"/>
      <c r="AJ42" s="73"/>
      <c r="AK42" s="73"/>
      <c r="AL42" s="73"/>
      <c r="AM42" s="73"/>
      <c r="AN42" s="80"/>
      <c r="AO42" s="72"/>
      <c r="AP42" s="73"/>
      <c r="AQ42" s="73"/>
      <c r="AR42" s="73"/>
      <c r="AS42" s="73"/>
      <c r="AT42" s="80"/>
      <c r="AU42" s="72"/>
      <c r="AV42" s="73"/>
      <c r="AW42" s="74"/>
      <c r="AX42" s="205"/>
    </row>
    <row r="43" spans="1:50" ht="21" x14ac:dyDescent="0.35">
      <c r="A43" s="684" t="s">
        <v>298</v>
      </c>
      <c r="B43" s="547"/>
      <c r="C43" s="547"/>
      <c r="D43" s="548"/>
      <c r="E43" s="31"/>
      <c r="F43" s="52"/>
      <c r="G43" s="53"/>
      <c r="H43" s="81"/>
      <c r="I43" s="81"/>
      <c r="J43" s="81"/>
      <c r="K43" s="81"/>
      <c r="L43" s="81"/>
      <c r="M43" s="82"/>
      <c r="N43" s="83"/>
      <c r="O43" s="82"/>
      <c r="P43" s="56"/>
      <c r="Q43" s="81"/>
      <c r="R43" s="81"/>
      <c r="S43" s="81"/>
      <c r="T43" s="85"/>
      <c r="U43" s="53"/>
      <c r="V43" s="81"/>
      <c r="W43" s="81"/>
      <c r="X43" s="175"/>
      <c r="Y43" s="176"/>
      <c r="Z43" s="53"/>
      <c r="AA43" s="81"/>
      <c r="AB43" s="81"/>
      <c r="AC43" s="81"/>
      <c r="AD43" s="81"/>
      <c r="AE43" s="81"/>
      <c r="AF43" s="81"/>
      <c r="AG43" s="81"/>
      <c r="AH43" s="85"/>
      <c r="AI43" s="53"/>
      <c r="AJ43" s="81"/>
      <c r="AK43" s="81"/>
      <c r="AL43" s="81"/>
      <c r="AM43" s="81"/>
      <c r="AN43" s="85"/>
      <c r="AO43" s="53"/>
      <c r="AP43" s="81"/>
      <c r="AQ43" s="81"/>
      <c r="AR43" s="81"/>
      <c r="AS43" s="81"/>
      <c r="AT43" s="85"/>
      <c r="AU43" s="53"/>
      <c r="AV43" s="81"/>
      <c r="AW43" s="82"/>
      <c r="AX43" s="205"/>
    </row>
    <row r="44" spans="1:50" ht="21" x14ac:dyDescent="0.35">
      <c r="A44" s="206"/>
      <c r="B44" s="88" t="s">
        <v>45</v>
      </c>
      <c r="C44" s="554" t="s">
        <v>334</v>
      </c>
      <c r="D44" s="559"/>
      <c r="E44" s="207" t="s">
        <v>47</v>
      </c>
      <c r="F44" s="208">
        <f>SUM(G44,N44,P44,U44,Z44,AI44,AO44,AU44)</f>
        <v>5000</v>
      </c>
      <c r="G44" s="209">
        <f t="shared" ref="G44" si="16">SUM(H44:M44)</f>
        <v>1860</v>
      </c>
      <c r="H44" s="210">
        <v>310</v>
      </c>
      <c r="I44" s="210">
        <v>247</v>
      </c>
      <c r="J44" s="210">
        <v>19</v>
      </c>
      <c r="K44" s="210">
        <v>716</v>
      </c>
      <c r="L44" s="210">
        <v>113</v>
      </c>
      <c r="M44" s="211">
        <v>455</v>
      </c>
      <c r="N44" s="212">
        <v>399</v>
      </c>
      <c r="O44" s="211">
        <v>399</v>
      </c>
      <c r="P44" s="212">
        <f>SUM(Q44:T44)</f>
        <v>527</v>
      </c>
      <c r="Q44" s="210">
        <v>132</v>
      </c>
      <c r="R44" s="210">
        <v>303</v>
      </c>
      <c r="S44" s="210">
        <v>72</v>
      </c>
      <c r="T44" s="213">
        <v>20</v>
      </c>
      <c r="U44" s="209">
        <f t="shared" si="9"/>
        <v>405</v>
      </c>
      <c r="V44" s="210">
        <v>158</v>
      </c>
      <c r="W44" s="210">
        <v>79</v>
      </c>
      <c r="X44" s="214">
        <v>101</v>
      </c>
      <c r="Y44" s="215">
        <v>67</v>
      </c>
      <c r="Z44" s="209">
        <f t="shared" ref="Z44" si="17">SUM(AA44:AH44)</f>
        <v>582</v>
      </c>
      <c r="AA44" s="210">
        <v>194</v>
      </c>
      <c r="AB44" s="210">
        <v>78</v>
      </c>
      <c r="AC44" s="210">
        <v>25</v>
      </c>
      <c r="AD44" s="210">
        <v>56</v>
      </c>
      <c r="AE44" s="210">
        <v>32</v>
      </c>
      <c r="AF44" s="210">
        <v>43</v>
      </c>
      <c r="AG44" s="210">
        <v>82</v>
      </c>
      <c r="AH44" s="213">
        <v>72</v>
      </c>
      <c r="AI44" s="209">
        <f>SUM(AJ44:AN44)</f>
        <v>138</v>
      </c>
      <c r="AJ44" s="210">
        <v>34</v>
      </c>
      <c r="AK44" s="210">
        <v>47</v>
      </c>
      <c r="AL44" s="210">
        <v>22</v>
      </c>
      <c r="AM44" s="210">
        <v>20</v>
      </c>
      <c r="AN44" s="213">
        <v>15</v>
      </c>
      <c r="AO44" s="209">
        <f>SUM(AP44:AT44)</f>
        <v>984</v>
      </c>
      <c r="AP44" s="210">
        <v>358</v>
      </c>
      <c r="AQ44" s="210">
        <v>173</v>
      </c>
      <c r="AR44" s="210">
        <v>120</v>
      </c>
      <c r="AS44" s="210">
        <v>210</v>
      </c>
      <c r="AT44" s="213">
        <v>123</v>
      </c>
      <c r="AU44" s="209">
        <f>SUM(AV44:AW44)</f>
        <v>105</v>
      </c>
      <c r="AV44" s="67">
        <v>20</v>
      </c>
      <c r="AW44" s="86">
        <v>85</v>
      </c>
      <c r="AX44" s="205"/>
    </row>
    <row r="45" spans="1:50" ht="21" hidden="1" x14ac:dyDescent="0.35">
      <c r="A45" s="216"/>
      <c r="B45" s="88" t="s">
        <v>48</v>
      </c>
      <c r="C45" s="554" t="s">
        <v>335</v>
      </c>
      <c r="D45" s="555"/>
      <c r="E45" s="207" t="s">
        <v>59</v>
      </c>
      <c r="F45" s="217"/>
      <c r="G45" s="218"/>
      <c r="H45" s="219"/>
      <c r="I45" s="219"/>
      <c r="J45" s="219"/>
      <c r="K45" s="219"/>
      <c r="L45" s="219"/>
      <c r="M45" s="220"/>
      <c r="N45" s="221"/>
      <c r="O45" s="220"/>
      <c r="P45" s="221"/>
      <c r="Q45" s="222"/>
      <c r="R45" s="219"/>
      <c r="S45" s="219"/>
      <c r="T45" s="223"/>
      <c r="U45" s="218"/>
      <c r="V45" s="219"/>
      <c r="W45" s="219"/>
      <c r="X45" s="224"/>
      <c r="Y45" s="225"/>
      <c r="Z45" s="218">
        <f>SUM(AA45:AH45)</f>
        <v>0</v>
      </c>
      <c r="AA45" s="219"/>
      <c r="AB45" s="219"/>
      <c r="AC45" s="219"/>
      <c r="AD45" s="219"/>
      <c r="AE45" s="219"/>
      <c r="AF45" s="219"/>
      <c r="AG45" s="219"/>
      <c r="AH45" s="223"/>
      <c r="AI45" s="218"/>
      <c r="AJ45" s="219"/>
      <c r="AK45" s="219"/>
      <c r="AL45" s="219"/>
      <c r="AM45" s="219"/>
      <c r="AN45" s="223"/>
      <c r="AO45" s="218"/>
      <c r="AP45" s="219"/>
      <c r="AQ45" s="219"/>
      <c r="AR45" s="219"/>
      <c r="AS45" s="219"/>
      <c r="AT45" s="223"/>
      <c r="AU45" s="218"/>
      <c r="AV45" s="45"/>
      <c r="AW45" s="46"/>
      <c r="AX45" s="205"/>
    </row>
    <row r="46" spans="1:50" ht="21" x14ac:dyDescent="0.35">
      <c r="A46" s="226"/>
      <c r="B46" s="88" t="s">
        <v>264</v>
      </c>
      <c r="C46" s="554" t="s">
        <v>336</v>
      </c>
      <c r="D46" s="555"/>
      <c r="E46" s="207" t="s">
        <v>47</v>
      </c>
      <c r="F46" s="208">
        <f>SUM(G46,N46,P46,U46,Z46,AI46,AO46,AU46)</f>
        <v>5000</v>
      </c>
      <c r="G46" s="209">
        <f t="shared" ref="G46" si="18">SUM(H46:M46)</f>
        <v>1860</v>
      </c>
      <c r="H46" s="210">
        <v>310</v>
      </c>
      <c r="I46" s="210">
        <v>247</v>
      </c>
      <c r="J46" s="210">
        <v>19</v>
      </c>
      <c r="K46" s="210">
        <v>716</v>
      </c>
      <c r="L46" s="210">
        <v>113</v>
      </c>
      <c r="M46" s="211">
        <v>455</v>
      </c>
      <c r="N46" s="212">
        <v>399</v>
      </c>
      <c r="O46" s="211">
        <v>399</v>
      </c>
      <c r="P46" s="212">
        <f>SUM(Q46:T46)</f>
        <v>527</v>
      </c>
      <c r="Q46" s="210">
        <v>132</v>
      </c>
      <c r="R46" s="210">
        <v>303</v>
      </c>
      <c r="S46" s="210">
        <v>72</v>
      </c>
      <c r="T46" s="213">
        <v>20</v>
      </c>
      <c r="U46" s="209">
        <f t="shared" ref="U46" si="19">SUM(V46:Y46)</f>
        <v>405</v>
      </c>
      <c r="V46" s="210">
        <v>158</v>
      </c>
      <c r="W46" s="210">
        <v>79</v>
      </c>
      <c r="X46" s="214">
        <v>101</v>
      </c>
      <c r="Y46" s="215">
        <v>67</v>
      </c>
      <c r="Z46" s="209">
        <f t="shared" ref="Z46" si="20">SUM(AA46:AH46)</f>
        <v>582</v>
      </c>
      <c r="AA46" s="210">
        <v>194</v>
      </c>
      <c r="AB46" s="210">
        <v>78</v>
      </c>
      <c r="AC46" s="210">
        <v>25</v>
      </c>
      <c r="AD46" s="210">
        <v>56</v>
      </c>
      <c r="AE46" s="210">
        <v>32</v>
      </c>
      <c r="AF46" s="210">
        <v>43</v>
      </c>
      <c r="AG46" s="210">
        <v>82</v>
      </c>
      <c r="AH46" s="213">
        <v>72</v>
      </c>
      <c r="AI46" s="209">
        <f>SUM(AJ46:AN46)</f>
        <v>138</v>
      </c>
      <c r="AJ46" s="210">
        <v>34</v>
      </c>
      <c r="AK46" s="210">
        <v>47</v>
      </c>
      <c r="AL46" s="210">
        <v>22</v>
      </c>
      <c r="AM46" s="210">
        <v>20</v>
      </c>
      <c r="AN46" s="213">
        <v>15</v>
      </c>
      <c r="AO46" s="209">
        <f>SUM(AP46:AT46)</f>
        <v>984</v>
      </c>
      <c r="AP46" s="210">
        <v>358</v>
      </c>
      <c r="AQ46" s="210">
        <v>173</v>
      </c>
      <c r="AR46" s="210">
        <v>120</v>
      </c>
      <c r="AS46" s="210">
        <v>210</v>
      </c>
      <c r="AT46" s="213">
        <v>123</v>
      </c>
      <c r="AU46" s="209">
        <f>SUM(AV46:AW46)</f>
        <v>105</v>
      </c>
      <c r="AV46" s="67">
        <v>20</v>
      </c>
      <c r="AW46" s="86">
        <v>85</v>
      </c>
      <c r="AX46" s="205"/>
    </row>
    <row r="47" spans="1:50" ht="21" hidden="1" x14ac:dyDescent="0.35">
      <c r="A47" s="216"/>
      <c r="B47" s="88" t="s">
        <v>299</v>
      </c>
      <c r="C47" s="554" t="s">
        <v>337</v>
      </c>
      <c r="D47" s="555"/>
      <c r="E47" s="207" t="s">
        <v>59</v>
      </c>
      <c r="F47" s="217"/>
      <c r="G47" s="218"/>
      <c r="H47" s="219"/>
      <c r="I47" s="219"/>
      <c r="J47" s="219"/>
      <c r="K47" s="219"/>
      <c r="L47" s="219"/>
      <c r="M47" s="220"/>
      <c r="N47" s="221"/>
      <c r="O47" s="220"/>
      <c r="P47" s="221"/>
      <c r="Q47" s="219"/>
      <c r="R47" s="219"/>
      <c r="S47" s="219"/>
      <c r="T47" s="223"/>
      <c r="U47" s="218"/>
      <c r="V47" s="219"/>
      <c r="W47" s="219"/>
      <c r="X47" s="224"/>
      <c r="Y47" s="225"/>
      <c r="Z47" s="218"/>
      <c r="AA47" s="219"/>
      <c r="AB47" s="219"/>
      <c r="AC47" s="219"/>
      <c r="AD47" s="219"/>
      <c r="AE47" s="219"/>
      <c r="AF47" s="219"/>
      <c r="AG47" s="219"/>
      <c r="AH47" s="223"/>
      <c r="AI47" s="218"/>
      <c r="AJ47" s="219"/>
      <c r="AK47" s="219"/>
      <c r="AL47" s="219"/>
      <c r="AM47" s="219"/>
      <c r="AN47" s="223"/>
      <c r="AO47" s="218"/>
      <c r="AP47" s="219"/>
      <c r="AQ47" s="219"/>
      <c r="AR47" s="219"/>
      <c r="AS47" s="219"/>
      <c r="AT47" s="223"/>
      <c r="AU47" s="218"/>
      <c r="AV47" s="45"/>
      <c r="AW47" s="46"/>
      <c r="AX47" s="205"/>
    </row>
    <row r="48" spans="1:50" ht="21" hidden="1" x14ac:dyDescent="0.35">
      <c r="A48" s="216"/>
      <c r="B48" s="88" t="s">
        <v>300</v>
      </c>
      <c r="C48" s="554" t="s">
        <v>338</v>
      </c>
      <c r="D48" s="555"/>
      <c r="E48" s="207" t="s">
        <v>47</v>
      </c>
      <c r="F48" s="217"/>
      <c r="G48" s="218"/>
      <c r="H48" s="219"/>
      <c r="I48" s="219"/>
      <c r="J48" s="219"/>
      <c r="K48" s="219"/>
      <c r="L48" s="219"/>
      <c r="M48" s="220"/>
      <c r="N48" s="221"/>
      <c r="O48" s="220"/>
      <c r="P48" s="221"/>
      <c r="Q48" s="219"/>
      <c r="R48" s="219"/>
      <c r="S48" s="219"/>
      <c r="T48" s="223"/>
      <c r="U48" s="218"/>
      <c r="V48" s="219"/>
      <c r="W48" s="219"/>
      <c r="X48" s="224"/>
      <c r="Y48" s="225"/>
      <c r="Z48" s="218"/>
      <c r="AA48" s="219"/>
      <c r="AB48" s="219"/>
      <c r="AC48" s="219"/>
      <c r="AD48" s="219"/>
      <c r="AE48" s="219"/>
      <c r="AF48" s="219"/>
      <c r="AG48" s="219"/>
      <c r="AH48" s="223"/>
      <c r="AI48" s="218"/>
      <c r="AJ48" s="219"/>
      <c r="AK48" s="219"/>
      <c r="AL48" s="219"/>
      <c r="AM48" s="219"/>
      <c r="AN48" s="223"/>
      <c r="AO48" s="218"/>
      <c r="AP48" s="219"/>
      <c r="AQ48" s="219"/>
      <c r="AR48" s="219"/>
      <c r="AS48" s="219"/>
      <c r="AT48" s="223"/>
      <c r="AU48" s="218"/>
      <c r="AV48" s="45"/>
      <c r="AW48" s="46"/>
      <c r="AX48" s="205"/>
    </row>
    <row r="49" spans="1:50" ht="21" hidden="1" x14ac:dyDescent="0.35">
      <c r="A49" s="216"/>
      <c r="B49" s="88" t="s">
        <v>301</v>
      </c>
      <c r="C49" s="554" t="s">
        <v>339</v>
      </c>
      <c r="D49" s="555"/>
      <c r="E49" s="207" t="s">
        <v>59</v>
      </c>
      <c r="F49" s="217"/>
      <c r="G49" s="218"/>
      <c r="H49" s="219"/>
      <c r="I49" s="219"/>
      <c r="J49" s="219"/>
      <c r="K49" s="219"/>
      <c r="L49" s="219"/>
      <c r="M49" s="220"/>
      <c r="N49" s="221"/>
      <c r="O49" s="220"/>
      <c r="P49" s="221"/>
      <c r="Q49" s="219"/>
      <c r="R49" s="219"/>
      <c r="S49" s="219"/>
      <c r="T49" s="223"/>
      <c r="U49" s="218"/>
      <c r="V49" s="219"/>
      <c r="W49" s="219"/>
      <c r="X49" s="224"/>
      <c r="Y49" s="225"/>
      <c r="Z49" s="218"/>
      <c r="AA49" s="219"/>
      <c r="AB49" s="219"/>
      <c r="AC49" s="219"/>
      <c r="AD49" s="219"/>
      <c r="AE49" s="219"/>
      <c r="AF49" s="219"/>
      <c r="AG49" s="219"/>
      <c r="AH49" s="223"/>
      <c r="AI49" s="218"/>
      <c r="AJ49" s="219"/>
      <c r="AK49" s="219"/>
      <c r="AL49" s="219"/>
      <c r="AM49" s="219"/>
      <c r="AN49" s="223"/>
      <c r="AO49" s="218"/>
      <c r="AP49" s="219"/>
      <c r="AQ49" s="219"/>
      <c r="AR49" s="219"/>
      <c r="AS49" s="219"/>
      <c r="AT49" s="223"/>
      <c r="AU49" s="218"/>
      <c r="AV49" s="45"/>
      <c r="AW49" s="46"/>
      <c r="AX49" s="205"/>
    </row>
    <row r="50" spans="1:50" ht="21" x14ac:dyDescent="0.35">
      <c r="A50" s="216"/>
      <c r="B50" s="88" t="s">
        <v>302</v>
      </c>
      <c r="C50" s="554" t="s">
        <v>340</v>
      </c>
      <c r="D50" s="555"/>
      <c r="E50" s="207" t="s">
        <v>47</v>
      </c>
      <c r="F50" s="208">
        <f>SUM(G50,N50,P50,U50,Z50,AI50,AO50,AU50)</f>
        <v>5000</v>
      </c>
      <c r="G50" s="209">
        <f t="shared" ref="G50" si="21">SUM(H50:M50)</f>
        <v>1860</v>
      </c>
      <c r="H50" s="210">
        <v>310</v>
      </c>
      <c r="I50" s="210">
        <v>247</v>
      </c>
      <c r="J50" s="210">
        <v>19</v>
      </c>
      <c r="K50" s="210">
        <v>716</v>
      </c>
      <c r="L50" s="210">
        <v>113</v>
      </c>
      <c r="M50" s="211">
        <v>455</v>
      </c>
      <c r="N50" s="212">
        <v>399</v>
      </c>
      <c r="O50" s="211">
        <v>399</v>
      </c>
      <c r="P50" s="212">
        <f>SUM(Q50:T50)</f>
        <v>527</v>
      </c>
      <c r="Q50" s="210">
        <v>132</v>
      </c>
      <c r="R50" s="210">
        <v>303</v>
      </c>
      <c r="S50" s="210">
        <v>72</v>
      </c>
      <c r="T50" s="213">
        <v>20</v>
      </c>
      <c r="U50" s="209">
        <f t="shared" ref="U50" si="22">SUM(V50:Y50)</f>
        <v>405</v>
      </c>
      <c r="V50" s="210">
        <v>158</v>
      </c>
      <c r="W50" s="210">
        <v>79</v>
      </c>
      <c r="X50" s="214">
        <v>101</v>
      </c>
      <c r="Y50" s="215">
        <v>67</v>
      </c>
      <c r="Z50" s="209">
        <f t="shared" ref="Z50" si="23">SUM(AA50:AH50)</f>
        <v>582</v>
      </c>
      <c r="AA50" s="210">
        <v>194</v>
      </c>
      <c r="AB50" s="210">
        <v>78</v>
      </c>
      <c r="AC50" s="210">
        <v>25</v>
      </c>
      <c r="AD50" s="210">
        <v>56</v>
      </c>
      <c r="AE50" s="210">
        <v>32</v>
      </c>
      <c r="AF50" s="210">
        <v>43</v>
      </c>
      <c r="AG50" s="210">
        <v>82</v>
      </c>
      <c r="AH50" s="213">
        <v>72</v>
      </c>
      <c r="AI50" s="209">
        <f>SUM(AJ50:AN50)</f>
        <v>138</v>
      </c>
      <c r="AJ50" s="210">
        <v>34</v>
      </c>
      <c r="AK50" s="210">
        <v>47</v>
      </c>
      <c r="AL50" s="210">
        <v>22</v>
      </c>
      <c r="AM50" s="210">
        <v>20</v>
      </c>
      <c r="AN50" s="213">
        <v>15</v>
      </c>
      <c r="AO50" s="209">
        <f>SUM(AP50:AT50)</f>
        <v>984</v>
      </c>
      <c r="AP50" s="210">
        <v>358</v>
      </c>
      <c r="AQ50" s="210">
        <v>173</v>
      </c>
      <c r="AR50" s="210">
        <v>120</v>
      </c>
      <c r="AS50" s="210">
        <v>210</v>
      </c>
      <c r="AT50" s="213">
        <v>123</v>
      </c>
      <c r="AU50" s="209">
        <f>SUM(AV50:AW50)</f>
        <v>105</v>
      </c>
      <c r="AV50" s="67">
        <v>20</v>
      </c>
      <c r="AW50" s="86">
        <v>85</v>
      </c>
      <c r="AX50" s="205"/>
    </row>
    <row r="51" spans="1:50" ht="21" hidden="1" x14ac:dyDescent="0.35">
      <c r="A51" s="216"/>
      <c r="B51" s="88" t="s">
        <v>303</v>
      </c>
      <c r="C51" s="554" t="s">
        <v>341</v>
      </c>
      <c r="D51" s="555"/>
      <c r="E51" s="207" t="s">
        <v>59</v>
      </c>
      <c r="F51" s="217"/>
      <c r="G51" s="218"/>
      <c r="H51" s="219"/>
      <c r="I51" s="219"/>
      <c r="J51" s="219"/>
      <c r="K51" s="219"/>
      <c r="L51" s="219"/>
      <c r="M51" s="220"/>
      <c r="N51" s="221"/>
      <c r="O51" s="220"/>
      <c r="P51" s="221"/>
      <c r="Q51" s="219"/>
      <c r="R51" s="219"/>
      <c r="S51" s="219"/>
      <c r="T51" s="223"/>
      <c r="U51" s="218"/>
      <c r="V51" s="219"/>
      <c r="W51" s="219"/>
      <c r="X51" s="224"/>
      <c r="Y51" s="225"/>
      <c r="Z51" s="218"/>
      <c r="AA51" s="219"/>
      <c r="AB51" s="219"/>
      <c r="AC51" s="219"/>
      <c r="AD51" s="219"/>
      <c r="AE51" s="219"/>
      <c r="AF51" s="219"/>
      <c r="AG51" s="219"/>
      <c r="AH51" s="223"/>
      <c r="AI51" s="218"/>
      <c r="AJ51" s="219"/>
      <c r="AK51" s="219"/>
      <c r="AL51" s="219"/>
      <c r="AM51" s="219"/>
      <c r="AN51" s="223"/>
      <c r="AO51" s="218"/>
      <c r="AP51" s="219"/>
      <c r="AQ51" s="219"/>
      <c r="AR51" s="219"/>
      <c r="AS51" s="219"/>
      <c r="AT51" s="223"/>
      <c r="AU51" s="218"/>
      <c r="AV51" s="45"/>
      <c r="AW51" s="46"/>
      <c r="AX51" s="205"/>
    </row>
    <row r="52" spans="1:50" ht="21" hidden="1" x14ac:dyDescent="0.35">
      <c r="A52" s="216"/>
      <c r="B52" s="88" t="s">
        <v>304</v>
      </c>
      <c r="C52" s="554" t="s">
        <v>342</v>
      </c>
      <c r="D52" s="555"/>
      <c r="E52" s="207" t="s">
        <v>47</v>
      </c>
      <c r="F52" s="217"/>
      <c r="G52" s="218"/>
      <c r="H52" s="219"/>
      <c r="I52" s="219"/>
      <c r="J52" s="219"/>
      <c r="K52" s="219"/>
      <c r="L52" s="219"/>
      <c r="M52" s="220"/>
      <c r="N52" s="221"/>
      <c r="O52" s="220"/>
      <c r="P52" s="221"/>
      <c r="Q52" s="219"/>
      <c r="R52" s="219"/>
      <c r="S52" s="219"/>
      <c r="T52" s="223"/>
      <c r="U52" s="218"/>
      <c r="V52" s="219"/>
      <c r="W52" s="219"/>
      <c r="X52" s="224"/>
      <c r="Y52" s="225"/>
      <c r="Z52" s="218"/>
      <c r="AA52" s="219"/>
      <c r="AB52" s="219"/>
      <c r="AC52" s="219"/>
      <c r="AD52" s="219"/>
      <c r="AE52" s="219"/>
      <c r="AF52" s="219"/>
      <c r="AG52" s="219"/>
      <c r="AH52" s="223"/>
      <c r="AI52" s="218"/>
      <c r="AJ52" s="219"/>
      <c r="AK52" s="219"/>
      <c r="AL52" s="219"/>
      <c r="AM52" s="219"/>
      <c r="AN52" s="223"/>
      <c r="AO52" s="218"/>
      <c r="AP52" s="219"/>
      <c r="AQ52" s="219"/>
      <c r="AR52" s="219"/>
      <c r="AS52" s="219"/>
      <c r="AT52" s="223"/>
      <c r="AU52" s="218"/>
      <c r="AV52" s="45"/>
      <c r="AW52" s="46"/>
      <c r="AX52" s="205"/>
    </row>
    <row r="53" spans="1:50" ht="21" hidden="1" x14ac:dyDescent="0.35">
      <c r="A53" s="216"/>
      <c r="B53" s="88" t="s">
        <v>305</v>
      </c>
      <c r="C53" s="554" t="s">
        <v>343</v>
      </c>
      <c r="D53" s="555"/>
      <c r="E53" s="207" t="s">
        <v>59</v>
      </c>
      <c r="F53" s="217"/>
      <c r="G53" s="218"/>
      <c r="H53" s="219"/>
      <c r="I53" s="219"/>
      <c r="J53" s="219"/>
      <c r="K53" s="219"/>
      <c r="L53" s="219"/>
      <c r="M53" s="220"/>
      <c r="N53" s="221"/>
      <c r="O53" s="220"/>
      <c r="P53" s="221"/>
      <c r="Q53" s="219"/>
      <c r="R53" s="219"/>
      <c r="S53" s="219"/>
      <c r="T53" s="223"/>
      <c r="U53" s="218"/>
      <c r="V53" s="219"/>
      <c r="W53" s="219"/>
      <c r="X53" s="224"/>
      <c r="Y53" s="225"/>
      <c r="Z53" s="218"/>
      <c r="AA53" s="219"/>
      <c r="AB53" s="219"/>
      <c r="AC53" s="219"/>
      <c r="AD53" s="219"/>
      <c r="AE53" s="219"/>
      <c r="AF53" s="219"/>
      <c r="AG53" s="219"/>
      <c r="AH53" s="223"/>
      <c r="AI53" s="218"/>
      <c r="AJ53" s="219"/>
      <c r="AK53" s="219"/>
      <c r="AL53" s="219"/>
      <c r="AM53" s="219"/>
      <c r="AN53" s="223"/>
      <c r="AO53" s="218"/>
      <c r="AP53" s="219"/>
      <c r="AQ53" s="219"/>
      <c r="AR53" s="219"/>
      <c r="AS53" s="219"/>
      <c r="AT53" s="223"/>
      <c r="AU53" s="218"/>
      <c r="AV53" s="45"/>
      <c r="AW53" s="46"/>
      <c r="AX53" s="205"/>
    </row>
    <row r="54" spans="1:50" ht="21" x14ac:dyDescent="0.35">
      <c r="A54" s="216"/>
      <c r="B54" s="88" t="s">
        <v>306</v>
      </c>
      <c r="C54" s="554" t="s">
        <v>344</v>
      </c>
      <c r="D54" s="555"/>
      <c r="E54" s="207" t="s">
        <v>47</v>
      </c>
      <c r="F54" s="217">
        <f>SUM(G54,N54,P54,U54,Z54,AI54,AO54,AU54)</f>
        <v>500</v>
      </c>
      <c r="G54" s="218">
        <f>SUM(H54:M54)</f>
        <v>84</v>
      </c>
      <c r="H54" s="219">
        <v>14</v>
      </c>
      <c r="I54" s="219">
        <v>14</v>
      </c>
      <c r="J54" s="219">
        <v>14</v>
      </c>
      <c r="K54" s="219">
        <v>14</v>
      </c>
      <c r="L54" s="219">
        <v>14</v>
      </c>
      <c r="M54" s="219">
        <v>14</v>
      </c>
      <c r="N54" s="221">
        <v>14</v>
      </c>
      <c r="O54" s="220">
        <v>14</v>
      </c>
      <c r="P54" s="221">
        <f>SUM(Q54:T54)</f>
        <v>56</v>
      </c>
      <c r="Q54" s="219">
        <v>14</v>
      </c>
      <c r="R54" s="219">
        <v>14</v>
      </c>
      <c r="S54" s="219">
        <v>14</v>
      </c>
      <c r="T54" s="219">
        <v>14</v>
      </c>
      <c r="U54" s="218">
        <f t="shared" ref="U54:U67" si="24">SUM(V54:Y54)</f>
        <v>52</v>
      </c>
      <c r="V54" s="219">
        <v>13</v>
      </c>
      <c r="W54" s="219">
        <v>13</v>
      </c>
      <c r="X54" s="219">
        <v>13</v>
      </c>
      <c r="Y54" s="219">
        <v>13</v>
      </c>
      <c r="Z54" s="218">
        <f>SUM(AA54:AH54)</f>
        <v>112</v>
      </c>
      <c r="AA54" s="219">
        <v>14</v>
      </c>
      <c r="AB54" s="219">
        <v>14</v>
      </c>
      <c r="AC54" s="219">
        <v>14</v>
      </c>
      <c r="AD54" s="219">
        <v>14</v>
      </c>
      <c r="AE54" s="219">
        <v>14</v>
      </c>
      <c r="AF54" s="219">
        <v>14</v>
      </c>
      <c r="AG54" s="219">
        <v>14</v>
      </c>
      <c r="AH54" s="219">
        <v>14</v>
      </c>
      <c r="AI54" s="218">
        <f>SUM(AJ54:AN54)</f>
        <v>70</v>
      </c>
      <c r="AJ54" s="219">
        <v>14</v>
      </c>
      <c r="AK54" s="219">
        <v>14</v>
      </c>
      <c r="AL54" s="219">
        <v>14</v>
      </c>
      <c r="AM54" s="219">
        <v>14</v>
      </c>
      <c r="AN54" s="219">
        <v>14</v>
      </c>
      <c r="AO54" s="218">
        <f>SUM(AP54:AT54)</f>
        <v>84</v>
      </c>
      <c r="AP54" s="219">
        <v>17</v>
      </c>
      <c r="AQ54" s="219">
        <v>17</v>
      </c>
      <c r="AR54" s="219">
        <v>16</v>
      </c>
      <c r="AS54" s="219">
        <v>17</v>
      </c>
      <c r="AT54" s="219">
        <v>17</v>
      </c>
      <c r="AU54" s="218">
        <f>SUM(AV54:AW54)</f>
        <v>28</v>
      </c>
      <c r="AV54" s="89">
        <v>14</v>
      </c>
      <c r="AW54" s="199">
        <v>14</v>
      </c>
      <c r="AX54" s="205"/>
    </row>
    <row r="55" spans="1:50" ht="21" x14ac:dyDescent="0.35">
      <c r="A55" s="216"/>
      <c r="B55" s="88" t="s">
        <v>307</v>
      </c>
      <c r="C55" s="554" t="s">
        <v>345</v>
      </c>
      <c r="D55" s="555"/>
      <c r="E55" s="207" t="s">
        <v>59</v>
      </c>
      <c r="F55" s="217">
        <f>SUM(G55,N55,P55,U55,Z55,AI55,AO55,AU55)</f>
        <v>3060</v>
      </c>
      <c r="G55" s="218">
        <f>SUM(H55:M55)</f>
        <v>510</v>
      </c>
      <c r="H55" s="219">
        <v>85</v>
      </c>
      <c r="I55" s="219">
        <v>85</v>
      </c>
      <c r="J55" s="219">
        <v>85</v>
      </c>
      <c r="K55" s="219">
        <v>85</v>
      </c>
      <c r="L55" s="219">
        <v>85</v>
      </c>
      <c r="M55" s="220">
        <v>85</v>
      </c>
      <c r="N55" s="227">
        <v>85</v>
      </c>
      <c r="O55" s="228">
        <v>85</v>
      </c>
      <c r="P55" s="221">
        <f>SUM(Q55:T55)</f>
        <v>340</v>
      </c>
      <c r="Q55" s="219">
        <v>85</v>
      </c>
      <c r="R55" s="219">
        <v>85</v>
      </c>
      <c r="S55" s="219">
        <v>85</v>
      </c>
      <c r="T55" s="219">
        <v>85</v>
      </c>
      <c r="U55" s="218">
        <f t="shared" si="24"/>
        <v>340</v>
      </c>
      <c r="V55" s="219">
        <v>85</v>
      </c>
      <c r="W55" s="219">
        <v>85</v>
      </c>
      <c r="X55" s="224">
        <v>85</v>
      </c>
      <c r="Y55" s="225">
        <v>85</v>
      </c>
      <c r="Z55" s="218">
        <f>SUM(AA55:AH55)</f>
        <v>680</v>
      </c>
      <c r="AA55" s="219">
        <v>85</v>
      </c>
      <c r="AB55" s="219">
        <v>85</v>
      </c>
      <c r="AC55" s="219">
        <v>85</v>
      </c>
      <c r="AD55" s="219">
        <v>85</v>
      </c>
      <c r="AE55" s="219">
        <v>85</v>
      </c>
      <c r="AF55" s="219">
        <v>85</v>
      </c>
      <c r="AG55" s="219">
        <v>85</v>
      </c>
      <c r="AH55" s="219">
        <v>85</v>
      </c>
      <c r="AI55" s="218">
        <f>SUM(AJ55:AN55)</f>
        <v>425</v>
      </c>
      <c r="AJ55" s="219">
        <v>85</v>
      </c>
      <c r="AK55" s="219">
        <v>85</v>
      </c>
      <c r="AL55" s="219">
        <v>85</v>
      </c>
      <c r="AM55" s="219">
        <v>85</v>
      </c>
      <c r="AN55" s="219">
        <v>85</v>
      </c>
      <c r="AO55" s="218">
        <f>SUM(AP55:AT55)</f>
        <v>510</v>
      </c>
      <c r="AP55" s="219">
        <v>102</v>
      </c>
      <c r="AQ55" s="219">
        <v>102</v>
      </c>
      <c r="AR55" s="219">
        <v>102</v>
      </c>
      <c r="AS55" s="219">
        <v>102</v>
      </c>
      <c r="AT55" s="219">
        <v>102</v>
      </c>
      <c r="AU55" s="218">
        <f>SUM(AV55:AW55)</f>
        <v>170</v>
      </c>
      <c r="AV55" s="45">
        <v>85</v>
      </c>
      <c r="AW55" s="46">
        <v>85</v>
      </c>
      <c r="AX55" s="205"/>
    </row>
    <row r="56" spans="1:50" ht="21" hidden="1" x14ac:dyDescent="0.35">
      <c r="A56" s="216"/>
      <c r="B56" s="88" t="s">
        <v>308</v>
      </c>
      <c r="C56" s="554" t="s">
        <v>346</v>
      </c>
      <c r="D56" s="555"/>
      <c r="E56" s="207" t="s">
        <v>47</v>
      </c>
      <c r="F56" s="217"/>
      <c r="G56" s="218"/>
      <c r="H56" s="219"/>
      <c r="I56" s="219"/>
      <c r="J56" s="219"/>
      <c r="K56" s="219"/>
      <c r="L56" s="219"/>
      <c r="M56" s="220"/>
      <c r="N56" s="227"/>
      <c r="O56" s="228"/>
      <c r="P56" s="221"/>
      <c r="Q56" s="219"/>
      <c r="R56" s="219"/>
      <c r="S56" s="219"/>
      <c r="T56" s="219"/>
      <c r="U56" s="218"/>
      <c r="V56" s="219"/>
      <c r="W56" s="219"/>
      <c r="X56" s="224"/>
      <c r="Y56" s="225"/>
      <c r="Z56" s="218"/>
      <c r="AA56" s="219"/>
      <c r="AB56" s="219"/>
      <c r="AC56" s="219"/>
      <c r="AD56" s="219"/>
      <c r="AE56" s="219"/>
      <c r="AF56" s="219"/>
      <c r="AG56" s="219"/>
      <c r="AH56" s="219"/>
      <c r="AI56" s="218"/>
      <c r="AJ56" s="219"/>
      <c r="AK56" s="219"/>
      <c r="AL56" s="219"/>
      <c r="AM56" s="219"/>
      <c r="AN56" s="219"/>
      <c r="AO56" s="218"/>
      <c r="AP56" s="219"/>
      <c r="AQ56" s="219"/>
      <c r="AR56" s="219"/>
      <c r="AS56" s="219"/>
      <c r="AT56" s="219"/>
      <c r="AU56" s="218"/>
      <c r="AV56" s="45"/>
      <c r="AW56" s="46"/>
      <c r="AX56" s="205"/>
    </row>
    <row r="57" spans="1:50" ht="21" hidden="1" x14ac:dyDescent="0.35">
      <c r="A57" s="216"/>
      <c r="B57" s="88" t="s">
        <v>309</v>
      </c>
      <c r="C57" s="554" t="s">
        <v>347</v>
      </c>
      <c r="D57" s="555"/>
      <c r="E57" s="207" t="s">
        <v>59</v>
      </c>
      <c r="F57" s="217"/>
      <c r="G57" s="218"/>
      <c r="H57" s="219"/>
      <c r="I57" s="219"/>
      <c r="J57" s="219"/>
      <c r="K57" s="219"/>
      <c r="L57" s="219"/>
      <c r="M57" s="220"/>
      <c r="N57" s="227"/>
      <c r="O57" s="228"/>
      <c r="P57" s="221"/>
      <c r="Q57" s="219"/>
      <c r="R57" s="219"/>
      <c r="S57" s="219"/>
      <c r="T57" s="219"/>
      <c r="U57" s="218"/>
      <c r="V57" s="219"/>
      <c r="W57" s="219"/>
      <c r="X57" s="224"/>
      <c r="Y57" s="225"/>
      <c r="Z57" s="218"/>
      <c r="AA57" s="219"/>
      <c r="AB57" s="219"/>
      <c r="AC57" s="219"/>
      <c r="AD57" s="219"/>
      <c r="AE57" s="219"/>
      <c r="AF57" s="219"/>
      <c r="AG57" s="219"/>
      <c r="AH57" s="219"/>
      <c r="AI57" s="218"/>
      <c r="AJ57" s="219"/>
      <c r="AK57" s="219"/>
      <c r="AL57" s="219"/>
      <c r="AM57" s="219"/>
      <c r="AN57" s="219"/>
      <c r="AO57" s="218"/>
      <c r="AP57" s="219"/>
      <c r="AQ57" s="219"/>
      <c r="AR57" s="219"/>
      <c r="AS57" s="219"/>
      <c r="AT57" s="219"/>
      <c r="AU57" s="218"/>
      <c r="AV57" s="45"/>
      <c r="AW57" s="46"/>
      <c r="AX57" s="205"/>
    </row>
    <row r="58" spans="1:50" ht="21" x14ac:dyDescent="0.35">
      <c r="A58" s="216"/>
      <c r="B58" s="88" t="s">
        <v>310</v>
      </c>
      <c r="C58" s="554" t="s">
        <v>348</v>
      </c>
      <c r="D58" s="555"/>
      <c r="E58" s="207" t="s">
        <v>47</v>
      </c>
      <c r="F58" s="217">
        <f>SUM(G58,N58,P58,U58,Z58,AI58,AO58,AU58)</f>
        <v>500</v>
      </c>
      <c r="G58" s="218">
        <f>SUM(H58:M58)</f>
        <v>84</v>
      </c>
      <c r="H58" s="219">
        <v>14</v>
      </c>
      <c r="I58" s="219">
        <v>14</v>
      </c>
      <c r="J58" s="219">
        <v>14</v>
      </c>
      <c r="K58" s="219">
        <v>14</v>
      </c>
      <c r="L58" s="219">
        <v>14</v>
      </c>
      <c r="M58" s="219">
        <v>14</v>
      </c>
      <c r="N58" s="221">
        <v>14</v>
      </c>
      <c r="O58" s="220">
        <v>14</v>
      </c>
      <c r="P58" s="221">
        <f>SUM(Q58:T58)</f>
        <v>56</v>
      </c>
      <c r="Q58" s="219">
        <v>14</v>
      </c>
      <c r="R58" s="219">
        <v>14</v>
      </c>
      <c r="S58" s="219">
        <v>14</v>
      </c>
      <c r="T58" s="219">
        <v>14</v>
      </c>
      <c r="U58" s="218">
        <f t="shared" ref="U58" si="25">SUM(V58:Y58)</f>
        <v>52</v>
      </c>
      <c r="V58" s="219">
        <v>13</v>
      </c>
      <c r="W58" s="219">
        <v>13</v>
      </c>
      <c r="X58" s="219">
        <v>13</v>
      </c>
      <c r="Y58" s="219">
        <v>13</v>
      </c>
      <c r="Z58" s="218">
        <f>SUM(AA58:AH58)</f>
        <v>112</v>
      </c>
      <c r="AA58" s="219">
        <v>14</v>
      </c>
      <c r="AB58" s="219">
        <v>14</v>
      </c>
      <c r="AC58" s="219">
        <v>14</v>
      </c>
      <c r="AD58" s="219">
        <v>14</v>
      </c>
      <c r="AE58" s="219">
        <v>14</v>
      </c>
      <c r="AF58" s="219">
        <v>14</v>
      </c>
      <c r="AG58" s="219">
        <v>14</v>
      </c>
      <c r="AH58" s="219">
        <v>14</v>
      </c>
      <c r="AI58" s="218">
        <f>SUM(AJ58:AN58)</f>
        <v>70</v>
      </c>
      <c r="AJ58" s="219">
        <v>14</v>
      </c>
      <c r="AK58" s="219">
        <v>14</v>
      </c>
      <c r="AL58" s="219">
        <v>14</v>
      </c>
      <c r="AM58" s="219">
        <v>14</v>
      </c>
      <c r="AN58" s="219">
        <v>14</v>
      </c>
      <c r="AO58" s="218">
        <f>SUM(AP58:AT58)</f>
        <v>84</v>
      </c>
      <c r="AP58" s="219">
        <v>17</v>
      </c>
      <c r="AQ58" s="219">
        <v>17</v>
      </c>
      <c r="AR58" s="219">
        <v>16</v>
      </c>
      <c r="AS58" s="219">
        <v>17</v>
      </c>
      <c r="AT58" s="219">
        <v>17</v>
      </c>
      <c r="AU58" s="218">
        <f>SUM(AV58:AW58)</f>
        <v>28</v>
      </c>
      <c r="AV58" s="89">
        <v>14</v>
      </c>
      <c r="AW58" s="199">
        <v>14</v>
      </c>
      <c r="AX58" s="205"/>
    </row>
    <row r="59" spans="1:50" ht="21" x14ac:dyDescent="0.35">
      <c r="A59" s="216"/>
      <c r="B59" s="88" t="s">
        <v>311</v>
      </c>
      <c r="C59" s="554" t="s">
        <v>349</v>
      </c>
      <c r="D59" s="555"/>
      <c r="E59" s="207" t="s">
        <v>59</v>
      </c>
      <c r="F59" s="217">
        <f>SUM(G59,N59,P59,U59,Z59,AI59,AO59,AU59)</f>
        <v>3060</v>
      </c>
      <c r="G59" s="218">
        <f>SUM(H59:M59)</f>
        <v>510</v>
      </c>
      <c r="H59" s="219">
        <v>85</v>
      </c>
      <c r="I59" s="219">
        <v>85</v>
      </c>
      <c r="J59" s="219">
        <v>85</v>
      </c>
      <c r="K59" s="219">
        <v>85</v>
      </c>
      <c r="L59" s="219">
        <v>85</v>
      </c>
      <c r="M59" s="220">
        <v>85</v>
      </c>
      <c r="N59" s="227">
        <v>85</v>
      </c>
      <c r="O59" s="228">
        <v>85</v>
      </c>
      <c r="P59" s="221">
        <f>SUM(Q59:T59)</f>
        <v>340</v>
      </c>
      <c r="Q59" s="219">
        <v>85</v>
      </c>
      <c r="R59" s="219">
        <v>85</v>
      </c>
      <c r="S59" s="219">
        <v>85</v>
      </c>
      <c r="T59" s="219">
        <v>85</v>
      </c>
      <c r="U59" s="218">
        <f t="shared" si="24"/>
        <v>340</v>
      </c>
      <c r="V59" s="219">
        <v>85</v>
      </c>
      <c r="W59" s="219">
        <v>85</v>
      </c>
      <c r="X59" s="224">
        <v>85</v>
      </c>
      <c r="Y59" s="225">
        <v>85</v>
      </c>
      <c r="Z59" s="218">
        <f>SUM(AA59:AH59)</f>
        <v>680</v>
      </c>
      <c r="AA59" s="219">
        <v>85</v>
      </c>
      <c r="AB59" s="219">
        <v>85</v>
      </c>
      <c r="AC59" s="219">
        <v>85</v>
      </c>
      <c r="AD59" s="219">
        <v>85</v>
      </c>
      <c r="AE59" s="219">
        <v>85</v>
      </c>
      <c r="AF59" s="219">
        <v>85</v>
      </c>
      <c r="AG59" s="219">
        <v>85</v>
      </c>
      <c r="AH59" s="219">
        <v>85</v>
      </c>
      <c r="AI59" s="218">
        <f>SUM(AJ59:AN59)</f>
        <v>425</v>
      </c>
      <c r="AJ59" s="219">
        <v>85</v>
      </c>
      <c r="AK59" s="219">
        <v>85</v>
      </c>
      <c r="AL59" s="219">
        <v>85</v>
      </c>
      <c r="AM59" s="219">
        <v>85</v>
      </c>
      <c r="AN59" s="219">
        <v>85</v>
      </c>
      <c r="AO59" s="218">
        <f>SUM(AP59:AT59)</f>
        <v>510</v>
      </c>
      <c r="AP59" s="219">
        <v>102</v>
      </c>
      <c r="AQ59" s="219">
        <v>102</v>
      </c>
      <c r="AR59" s="219">
        <v>102</v>
      </c>
      <c r="AS59" s="219">
        <v>102</v>
      </c>
      <c r="AT59" s="219">
        <v>102</v>
      </c>
      <c r="AU59" s="218">
        <f>SUM(AV59:AW59)</f>
        <v>170</v>
      </c>
      <c r="AV59" s="45">
        <v>85</v>
      </c>
      <c r="AW59" s="46">
        <v>85</v>
      </c>
      <c r="AX59" s="205"/>
    </row>
    <row r="60" spans="1:50" ht="21" hidden="1" x14ac:dyDescent="0.35">
      <c r="A60" s="216"/>
      <c r="B60" s="88" t="s">
        <v>312</v>
      </c>
      <c r="C60" s="554" t="s">
        <v>350</v>
      </c>
      <c r="D60" s="555"/>
      <c r="E60" s="207" t="s">
        <v>47</v>
      </c>
      <c r="F60" s="217"/>
      <c r="G60" s="218"/>
      <c r="H60" s="219"/>
      <c r="I60" s="219"/>
      <c r="J60" s="219"/>
      <c r="K60" s="219"/>
      <c r="L60" s="219"/>
      <c r="M60" s="220"/>
      <c r="N60" s="227"/>
      <c r="O60" s="228"/>
      <c r="P60" s="221"/>
      <c r="Q60" s="219"/>
      <c r="R60" s="219"/>
      <c r="S60" s="219"/>
      <c r="T60" s="223"/>
      <c r="U60" s="218"/>
      <c r="V60" s="219"/>
      <c r="W60" s="219"/>
      <c r="X60" s="224"/>
      <c r="Y60" s="225"/>
      <c r="Z60" s="218"/>
      <c r="AA60" s="219"/>
      <c r="AB60" s="219"/>
      <c r="AC60" s="219"/>
      <c r="AD60" s="219"/>
      <c r="AE60" s="219"/>
      <c r="AF60" s="219"/>
      <c r="AG60" s="219"/>
      <c r="AH60" s="223"/>
      <c r="AI60" s="218"/>
      <c r="AJ60" s="219"/>
      <c r="AK60" s="219"/>
      <c r="AL60" s="219"/>
      <c r="AM60" s="219"/>
      <c r="AN60" s="223"/>
      <c r="AO60" s="218"/>
      <c r="AP60" s="219"/>
      <c r="AQ60" s="219"/>
      <c r="AR60" s="219"/>
      <c r="AS60" s="219"/>
      <c r="AT60" s="223"/>
      <c r="AU60" s="218"/>
      <c r="AV60" s="45"/>
      <c r="AW60" s="46"/>
      <c r="AX60" s="205"/>
    </row>
    <row r="61" spans="1:50" ht="21" hidden="1" x14ac:dyDescent="0.35">
      <c r="A61" s="216"/>
      <c r="B61" s="88" t="s">
        <v>313</v>
      </c>
      <c r="C61" s="554" t="s">
        <v>351</v>
      </c>
      <c r="D61" s="555"/>
      <c r="E61" s="207" t="s">
        <v>59</v>
      </c>
      <c r="F61" s="217"/>
      <c r="G61" s="218"/>
      <c r="H61" s="219"/>
      <c r="I61" s="219"/>
      <c r="J61" s="219"/>
      <c r="K61" s="219"/>
      <c r="L61" s="219"/>
      <c r="M61" s="220"/>
      <c r="N61" s="227"/>
      <c r="O61" s="228"/>
      <c r="P61" s="221"/>
      <c r="Q61" s="219"/>
      <c r="R61" s="219"/>
      <c r="S61" s="219"/>
      <c r="T61" s="223"/>
      <c r="U61" s="218"/>
      <c r="V61" s="219"/>
      <c r="W61" s="219"/>
      <c r="X61" s="224"/>
      <c r="Y61" s="225"/>
      <c r="Z61" s="218"/>
      <c r="AA61" s="219"/>
      <c r="AB61" s="219"/>
      <c r="AC61" s="219"/>
      <c r="AD61" s="219"/>
      <c r="AE61" s="219"/>
      <c r="AF61" s="219"/>
      <c r="AG61" s="219"/>
      <c r="AH61" s="223"/>
      <c r="AI61" s="218"/>
      <c r="AJ61" s="219"/>
      <c r="AK61" s="219"/>
      <c r="AL61" s="219"/>
      <c r="AM61" s="219"/>
      <c r="AN61" s="223"/>
      <c r="AO61" s="218"/>
      <c r="AP61" s="219"/>
      <c r="AQ61" s="219"/>
      <c r="AR61" s="219"/>
      <c r="AS61" s="219"/>
      <c r="AT61" s="223"/>
      <c r="AU61" s="218"/>
      <c r="AV61" s="45"/>
      <c r="AW61" s="46"/>
      <c r="AX61" s="205"/>
    </row>
    <row r="62" spans="1:50" ht="21" x14ac:dyDescent="0.35">
      <c r="A62" s="684" t="s">
        <v>314</v>
      </c>
      <c r="B62" s="547"/>
      <c r="C62" s="547"/>
      <c r="D62" s="548"/>
      <c r="E62" s="31"/>
      <c r="F62" s="52"/>
      <c r="G62" s="53"/>
      <c r="H62" s="54"/>
      <c r="I62" s="54"/>
      <c r="J62" s="54"/>
      <c r="K62" s="54"/>
      <c r="L62" s="54"/>
      <c r="M62" s="55"/>
      <c r="N62" s="56"/>
      <c r="O62" s="55"/>
      <c r="P62" s="56"/>
      <c r="Q62" s="54"/>
      <c r="R62" s="54"/>
      <c r="S62" s="54"/>
      <c r="T62" s="59"/>
      <c r="U62" s="53"/>
      <c r="V62" s="54"/>
      <c r="W62" s="54"/>
      <c r="X62" s="174"/>
      <c r="Y62" s="58"/>
      <c r="Z62" s="53"/>
      <c r="AA62" s="54"/>
      <c r="AB62" s="54"/>
      <c r="AC62" s="54"/>
      <c r="AD62" s="54"/>
      <c r="AE62" s="54"/>
      <c r="AF62" s="54"/>
      <c r="AG62" s="54"/>
      <c r="AH62" s="59"/>
      <c r="AI62" s="53"/>
      <c r="AJ62" s="54"/>
      <c r="AK62" s="54"/>
      <c r="AL62" s="54"/>
      <c r="AM62" s="54"/>
      <c r="AN62" s="59"/>
      <c r="AO62" s="53"/>
      <c r="AP62" s="54"/>
      <c r="AQ62" s="54"/>
      <c r="AR62" s="54"/>
      <c r="AS62" s="54"/>
      <c r="AT62" s="59"/>
      <c r="AU62" s="53"/>
      <c r="AV62" s="54"/>
      <c r="AW62" s="55"/>
      <c r="AX62" s="205"/>
    </row>
    <row r="63" spans="1:50" ht="21" x14ac:dyDescent="0.2">
      <c r="A63" s="92"/>
      <c r="B63" s="93">
        <v>5.0999999999999996</v>
      </c>
      <c r="C63" s="562" t="s">
        <v>73</v>
      </c>
      <c r="D63" s="563"/>
      <c r="E63" s="94" t="s">
        <v>20</v>
      </c>
      <c r="F63" s="95">
        <f>SUM(G63,N63,P63,U63,Z63,AI63,AO63,AU63)</f>
        <v>5184</v>
      </c>
      <c r="G63" s="96">
        <f>SUM(H63:M63)</f>
        <v>864</v>
      </c>
      <c r="H63" s="97">
        <v>144</v>
      </c>
      <c r="I63" s="97">
        <v>144</v>
      </c>
      <c r="J63" s="97">
        <v>144</v>
      </c>
      <c r="K63" s="97">
        <v>144</v>
      </c>
      <c r="L63" s="97">
        <v>144</v>
      </c>
      <c r="M63" s="98">
        <v>144</v>
      </c>
      <c r="N63" s="99">
        <v>144</v>
      </c>
      <c r="O63" s="98">
        <v>144</v>
      </c>
      <c r="P63" s="99">
        <f>SUM(Q63:T63)</f>
        <v>576</v>
      </c>
      <c r="Q63" s="97">
        <v>144</v>
      </c>
      <c r="R63" s="97">
        <v>144</v>
      </c>
      <c r="S63" s="97">
        <v>144</v>
      </c>
      <c r="T63" s="97">
        <v>144</v>
      </c>
      <c r="U63" s="96">
        <f t="shared" si="24"/>
        <v>576</v>
      </c>
      <c r="V63" s="97">
        <v>144</v>
      </c>
      <c r="W63" s="97">
        <v>144</v>
      </c>
      <c r="X63" s="177">
        <v>144</v>
      </c>
      <c r="Y63" s="101">
        <v>144</v>
      </c>
      <c r="Z63" s="96">
        <f>SUM(AA63:AH63)</f>
        <v>1152</v>
      </c>
      <c r="AA63" s="97">
        <v>144</v>
      </c>
      <c r="AB63" s="97">
        <v>144</v>
      </c>
      <c r="AC63" s="97">
        <v>144</v>
      </c>
      <c r="AD63" s="97">
        <v>144</v>
      </c>
      <c r="AE63" s="97">
        <v>144</v>
      </c>
      <c r="AF63" s="97">
        <v>144</v>
      </c>
      <c r="AG63" s="97">
        <v>144</v>
      </c>
      <c r="AH63" s="97">
        <v>144</v>
      </c>
      <c r="AI63" s="96">
        <f>SUM(AJ63:AN63)</f>
        <v>720</v>
      </c>
      <c r="AJ63" s="97">
        <v>144</v>
      </c>
      <c r="AK63" s="97">
        <v>144</v>
      </c>
      <c r="AL63" s="97">
        <v>144</v>
      </c>
      <c r="AM63" s="97">
        <v>144</v>
      </c>
      <c r="AN63" s="97">
        <v>144</v>
      </c>
      <c r="AO63" s="96">
        <f>SUM(AP63:AT63)</f>
        <v>864</v>
      </c>
      <c r="AP63" s="97">
        <v>173</v>
      </c>
      <c r="AQ63" s="97">
        <v>173</v>
      </c>
      <c r="AR63" s="97">
        <v>172</v>
      </c>
      <c r="AS63" s="97">
        <v>173</v>
      </c>
      <c r="AT63" s="97">
        <v>173</v>
      </c>
      <c r="AU63" s="96">
        <f>SUM(AV63:AW63)</f>
        <v>288</v>
      </c>
      <c r="AV63" s="97">
        <v>144</v>
      </c>
      <c r="AW63" s="98">
        <v>144</v>
      </c>
      <c r="AX63" s="205"/>
    </row>
    <row r="64" spans="1:50" ht="21" hidden="1" x14ac:dyDescent="0.35">
      <c r="A64" s="60"/>
      <c r="B64" s="93">
        <v>5.2</v>
      </c>
      <c r="C64" s="541" t="s">
        <v>74</v>
      </c>
      <c r="D64" s="560"/>
      <c r="E64" s="42" t="s">
        <v>47</v>
      </c>
      <c r="F64" s="43"/>
      <c r="G64" s="44"/>
      <c r="H64" s="45"/>
      <c r="I64" s="45"/>
      <c r="J64" s="45"/>
      <c r="K64" s="45"/>
      <c r="L64" s="45"/>
      <c r="M64" s="46"/>
      <c r="N64" s="47"/>
      <c r="O64" s="46"/>
      <c r="P64" s="47"/>
      <c r="Q64" s="45"/>
      <c r="R64" s="45"/>
      <c r="S64" s="45"/>
      <c r="T64" s="50"/>
      <c r="U64" s="44"/>
      <c r="V64" s="45"/>
      <c r="W64" s="45"/>
      <c r="X64" s="173"/>
      <c r="Y64" s="49"/>
      <c r="Z64" s="44"/>
      <c r="AA64" s="45"/>
      <c r="AB64" s="45"/>
      <c r="AC64" s="45"/>
      <c r="AD64" s="45"/>
      <c r="AE64" s="45"/>
      <c r="AF64" s="45"/>
      <c r="AG64" s="45"/>
      <c r="AH64" s="50"/>
      <c r="AI64" s="44"/>
      <c r="AJ64" s="45"/>
      <c r="AK64" s="45"/>
      <c r="AL64" s="45"/>
      <c r="AM64" s="45"/>
      <c r="AN64" s="50"/>
      <c r="AO64" s="44"/>
      <c r="AP64" s="45"/>
      <c r="AQ64" s="45"/>
      <c r="AR64" s="45"/>
      <c r="AS64" s="45"/>
      <c r="AT64" s="50"/>
      <c r="AU64" s="44"/>
      <c r="AV64" s="45"/>
      <c r="AW64" s="46"/>
      <c r="AX64" s="205"/>
    </row>
    <row r="65" spans="1:50" ht="21" x14ac:dyDescent="0.35">
      <c r="A65" s="60"/>
      <c r="B65" s="93">
        <v>5.3</v>
      </c>
      <c r="C65" s="541" t="s">
        <v>75</v>
      </c>
      <c r="D65" s="560"/>
      <c r="E65" s="42" t="s">
        <v>47</v>
      </c>
      <c r="F65" s="43">
        <f>SUM(G65,N65,P65,U65,Z65,AI65,AO65,AU65)</f>
        <v>612</v>
      </c>
      <c r="G65" s="44">
        <f>SUM(H65:M65)</f>
        <v>102</v>
      </c>
      <c r="H65" s="45">
        <v>17</v>
      </c>
      <c r="I65" s="45">
        <v>17</v>
      </c>
      <c r="J65" s="45">
        <v>17</v>
      </c>
      <c r="K65" s="45">
        <v>17</v>
      </c>
      <c r="L65" s="45">
        <v>17</v>
      </c>
      <c r="M65" s="46">
        <v>17</v>
      </c>
      <c r="N65" s="90">
        <v>17</v>
      </c>
      <c r="O65" s="200">
        <v>17</v>
      </c>
      <c r="P65" s="47">
        <f>SUM(Q65:T65)</f>
        <v>68</v>
      </c>
      <c r="Q65" s="45">
        <v>17</v>
      </c>
      <c r="R65" s="45">
        <v>17</v>
      </c>
      <c r="S65" s="45">
        <v>17</v>
      </c>
      <c r="T65" s="45">
        <v>17</v>
      </c>
      <c r="U65" s="44">
        <f t="shared" ref="U65" si="26">SUM(V65:Y65)</f>
        <v>68</v>
      </c>
      <c r="V65" s="45">
        <v>17</v>
      </c>
      <c r="W65" s="45">
        <v>17</v>
      </c>
      <c r="X65" s="173">
        <v>17</v>
      </c>
      <c r="Y65" s="49">
        <v>17</v>
      </c>
      <c r="Z65" s="44">
        <f>SUM(AA65:AH65)</f>
        <v>136</v>
      </c>
      <c r="AA65" s="45">
        <v>17</v>
      </c>
      <c r="AB65" s="45">
        <v>17</v>
      </c>
      <c r="AC65" s="45">
        <v>17</v>
      </c>
      <c r="AD65" s="45">
        <v>17</v>
      </c>
      <c r="AE65" s="45">
        <v>17</v>
      </c>
      <c r="AF65" s="45">
        <v>17</v>
      </c>
      <c r="AG65" s="45">
        <v>17</v>
      </c>
      <c r="AH65" s="45">
        <v>17</v>
      </c>
      <c r="AI65" s="44">
        <f>SUM(AJ65:AN65)</f>
        <v>85</v>
      </c>
      <c r="AJ65" s="45">
        <v>17</v>
      </c>
      <c r="AK65" s="45">
        <v>17</v>
      </c>
      <c r="AL65" s="45">
        <v>17</v>
      </c>
      <c r="AM65" s="45">
        <v>17</v>
      </c>
      <c r="AN65" s="45">
        <v>17</v>
      </c>
      <c r="AO65" s="44">
        <f>SUM(AP65:AT65)</f>
        <v>102</v>
      </c>
      <c r="AP65" s="45">
        <v>21</v>
      </c>
      <c r="AQ65" s="45">
        <v>21</v>
      </c>
      <c r="AR65" s="45">
        <v>20</v>
      </c>
      <c r="AS65" s="45">
        <v>20</v>
      </c>
      <c r="AT65" s="45">
        <v>20</v>
      </c>
      <c r="AU65" s="44">
        <f>SUM(AV65:AW65)</f>
        <v>34</v>
      </c>
      <c r="AV65" s="45">
        <v>17</v>
      </c>
      <c r="AW65" s="46">
        <v>17</v>
      </c>
      <c r="AX65" s="205"/>
    </row>
    <row r="66" spans="1:50" ht="21" x14ac:dyDescent="0.35">
      <c r="A66" s="684" t="s">
        <v>366</v>
      </c>
      <c r="B66" s="547"/>
      <c r="C66" s="547"/>
      <c r="D66" s="548"/>
      <c r="E66" s="31"/>
      <c r="F66" s="52"/>
      <c r="G66" s="53"/>
      <c r="H66" s="81"/>
      <c r="I66" s="81"/>
      <c r="J66" s="81"/>
      <c r="K66" s="81"/>
      <c r="L66" s="81"/>
      <c r="M66" s="82"/>
      <c r="N66" s="83"/>
      <c r="O66" s="82"/>
      <c r="P66" s="56"/>
      <c r="Q66" s="81"/>
      <c r="R66" s="81"/>
      <c r="S66" s="81"/>
      <c r="T66" s="85"/>
      <c r="U66" s="179"/>
      <c r="V66" s="81"/>
      <c r="W66" s="81"/>
      <c r="X66" s="175"/>
      <c r="Y66" s="176"/>
      <c r="Z66" s="53"/>
      <c r="AA66" s="81"/>
      <c r="AB66" s="81"/>
      <c r="AC66" s="81"/>
      <c r="AD66" s="81"/>
      <c r="AE66" s="81"/>
      <c r="AF66" s="81"/>
      <c r="AG66" s="81"/>
      <c r="AH66" s="85"/>
      <c r="AI66" s="179"/>
      <c r="AJ66" s="81"/>
      <c r="AK66" s="81"/>
      <c r="AL66" s="81"/>
      <c r="AM66" s="81"/>
      <c r="AN66" s="85"/>
      <c r="AO66" s="53"/>
      <c r="AP66" s="81"/>
      <c r="AQ66" s="81"/>
      <c r="AR66" s="81"/>
      <c r="AS66" s="81"/>
      <c r="AT66" s="85"/>
      <c r="AU66" s="179"/>
      <c r="AV66" s="81"/>
      <c r="AW66" s="82"/>
      <c r="AX66" s="205"/>
    </row>
    <row r="67" spans="1:50" ht="21" x14ac:dyDescent="0.35">
      <c r="A67" s="40"/>
      <c r="B67" s="93">
        <v>6.1</v>
      </c>
      <c r="C67" s="64" t="s">
        <v>76</v>
      </c>
      <c r="D67" s="65"/>
      <c r="E67" s="42" t="s">
        <v>47</v>
      </c>
      <c r="F67" s="43">
        <f>SUM(G67,N67,P67,U67,Z67,AI67,AO67,AU67)</f>
        <v>1260</v>
      </c>
      <c r="G67" s="44">
        <f>SUM(H67:M67)</f>
        <v>210</v>
      </c>
      <c r="H67" s="87">
        <v>35</v>
      </c>
      <c r="I67" s="87">
        <v>35</v>
      </c>
      <c r="J67" s="87">
        <v>35</v>
      </c>
      <c r="K67" s="87">
        <v>35</v>
      </c>
      <c r="L67" s="87">
        <v>35</v>
      </c>
      <c r="M67" s="102">
        <v>35</v>
      </c>
      <c r="N67" s="103">
        <v>35</v>
      </c>
      <c r="O67" s="102">
        <v>35</v>
      </c>
      <c r="P67" s="47">
        <f>SUM(Q67:T67)</f>
        <v>140</v>
      </c>
      <c r="Q67" s="87">
        <v>35</v>
      </c>
      <c r="R67" s="87">
        <v>35</v>
      </c>
      <c r="S67" s="87">
        <v>35</v>
      </c>
      <c r="T67" s="105">
        <v>35</v>
      </c>
      <c r="U67" s="180">
        <f t="shared" si="24"/>
        <v>140</v>
      </c>
      <c r="V67" s="87">
        <v>35</v>
      </c>
      <c r="W67" s="87">
        <v>35</v>
      </c>
      <c r="X67" s="181">
        <v>35</v>
      </c>
      <c r="Y67" s="182">
        <v>35</v>
      </c>
      <c r="Z67" s="44">
        <f>SUM(AA67:AH67)</f>
        <v>280</v>
      </c>
      <c r="AA67" s="87">
        <v>35</v>
      </c>
      <c r="AB67" s="87">
        <v>35</v>
      </c>
      <c r="AC67" s="87">
        <v>35</v>
      </c>
      <c r="AD67" s="87">
        <v>35</v>
      </c>
      <c r="AE67" s="87">
        <v>35</v>
      </c>
      <c r="AF67" s="87">
        <v>35</v>
      </c>
      <c r="AG67" s="87">
        <v>35</v>
      </c>
      <c r="AH67" s="105">
        <v>35</v>
      </c>
      <c r="AI67" s="180">
        <f>SUM(AJ67:AN67)</f>
        <v>175</v>
      </c>
      <c r="AJ67" s="87">
        <v>35</v>
      </c>
      <c r="AK67" s="87">
        <v>35</v>
      </c>
      <c r="AL67" s="87">
        <v>35</v>
      </c>
      <c r="AM67" s="87">
        <v>35</v>
      </c>
      <c r="AN67" s="105">
        <v>35</v>
      </c>
      <c r="AO67" s="44">
        <f>SUM(AP67:AT67)</f>
        <v>210</v>
      </c>
      <c r="AP67" s="87">
        <v>42</v>
      </c>
      <c r="AQ67" s="87">
        <v>42</v>
      </c>
      <c r="AR67" s="87">
        <v>42</v>
      </c>
      <c r="AS67" s="87">
        <v>42</v>
      </c>
      <c r="AT67" s="105">
        <v>42</v>
      </c>
      <c r="AU67" s="180">
        <f>SUM(AV67:AW67)</f>
        <v>70</v>
      </c>
      <c r="AV67" s="87">
        <v>35</v>
      </c>
      <c r="AW67" s="102">
        <v>35</v>
      </c>
      <c r="AX67" s="205"/>
    </row>
    <row r="68" spans="1:50" ht="21" hidden="1" x14ac:dyDescent="0.35">
      <c r="A68" s="60"/>
      <c r="B68" s="93">
        <v>6.2</v>
      </c>
      <c r="C68" s="64" t="s">
        <v>77</v>
      </c>
      <c r="D68" s="65"/>
      <c r="E68" s="42" t="s">
        <v>59</v>
      </c>
      <c r="F68" s="43"/>
      <c r="G68" s="44"/>
      <c r="H68" s="45"/>
      <c r="I68" s="45"/>
      <c r="J68" s="45"/>
      <c r="K68" s="45"/>
      <c r="L68" s="45"/>
      <c r="M68" s="46"/>
      <c r="N68" s="47"/>
      <c r="O68" s="46"/>
      <c r="P68" s="47"/>
      <c r="Q68" s="45"/>
      <c r="R68" s="45"/>
      <c r="S68" s="45"/>
      <c r="T68" s="50"/>
      <c r="U68" s="44"/>
      <c r="V68" s="45"/>
      <c r="W68" s="45"/>
      <c r="X68" s="173"/>
      <c r="Y68" s="49"/>
      <c r="Z68" s="44"/>
      <c r="AA68" s="45"/>
      <c r="AB68" s="45"/>
      <c r="AC68" s="45"/>
      <c r="AD68" s="45"/>
      <c r="AE68" s="45"/>
      <c r="AF68" s="45"/>
      <c r="AG68" s="45"/>
      <c r="AH68" s="50"/>
      <c r="AI68" s="44"/>
      <c r="AJ68" s="45"/>
      <c r="AK68" s="45"/>
      <c r="AL68" s="45"/>
      <c r="AM68" s="45"/>
      <c r="AN68" s="50"/>
      <c r="AO68" s="44"/>
      <c r="AP68" s="45"/>
      <c r="AQ68" s="45"/>
      <c r="AR68" s="45"/>
      <c r="AS68" s="45"/>
      <c r="AT68" s="50"/>
      <c r="AU68" s="44"/>
      <c r="AV68" s="45"/>
      <c r="AW68" s="46"/>
      <c r="AX68" s="205"/>
    </row>
    <row r="69" spans="1:50" ht="21" x14ac:dyDescent="0.35">
      <c r="A69" s="106" t="s">
        <v>78</v>
      </c>
      <c r="B69" s="107"/>
      <c r="C69" s="107"/>
      <c r="D69" s="108"/>
      <c r="E69" s="109"/>
      <c r="F69" s="110"/>
      <c r="G69" s="111"/>
      <c r="H69" s="112"/>
      <c r="I69" s="112"/>
      <c r="J69" s="112"/>
      <c r="K69" s="112"/>
      <c r="L69" s="112"/>
      <c r="M69" s="113"/>
      <c r="N69" s="114"/>
      <c r="O69" s="113"/>
      <c r="P69" s="201"/>
      <c r="Q69" s="112"/>
      <c r="R69" s="112"/>
      <c r="S69" s="112"/>
      <c r="T69" s="117"/>
      <c r="U69" s="111"/>
      <c r="V69" s="112"/>
      <c r="W69" s="112"/>
      <c r="X69" s="183"/>
      <c r="Y69" s="184"/>
      <c r="Z69" s="111"/>
      <c r="AA69" s="112"/>
      <c r="AB69" s="112"/>
      <c r="AC69" s="112"/>
      <c r="AD69" s="112"/>
      <c r="AE69" s="112"/>
      <c r="AF69" s="112"/>
      <c r="AG69" s="112"/>
      <c r="AH69" s="117"/>
      <c r="AI69" s="111"/>
      <c r="AJ69" s="112"/>
      <c r="AK69" s="112"/>
      <c r="AL69" s="112"/>
      <c r="AM69" s="112"/>
      <c r="AN69" s="117"/>
      <c r="AO69" s="111"/>
      <c r="AP69" s="112"/>
      <c r="AQ69" s="112"/>
      <c r="AR69" s="112"/>
      <c r="AS69" s="112"/>
      <c r="AT69" s="117"/>
      <c r="AU69" s="185"/>
      <c r="AV69" s="112"/>
      <c r="AW69" s="113"/>
      <c r="AX69" s="205"/>
    </row>
    <row r="70" spans="1:50" ht="21" x14ac:dyDescent="0.35">
      <c r="A70" s="692" t="s">
        <v>315</v>
      </c>
      <c r="B70" s="693"/>
      <c r="C70" s="693"/>
      <c r="D70" s="694"/>
      <c r="E70" s="118" t="s">
        <v>47</v>
      </c>
      <c r="F70" s="119"/>
      <c r="G70" s="120"/>
      <c r="H70" s="121"/>
      <c r="I70" s="121"/>
      <c r="J70" s="121"/>
      <c r="K70" s="121"/>
      <c r="L70" s="121"/>
      <c r="M70" s="122"/>
      <c r="N70" s="123"/>
      <c r="O70" s="122"/>
      <c r="P70" s="202"/>
      <c r="Q70" s="121"/>
      <c r="R70" s="121"/>
      <c r="S70" s="121"/>
      <c r="T70" s="126"/>
      <c r="U70" s="120"/>
      <c r="V70" s="121"/>
      <c r="W70" s="121"/>
      <c r="X70" s="186"/>
      <c r="Y70" s="187"/>
      <c r="Z70" s="120"/>
      <c r="AA70" s="121"/>
      <c r="AB70" s="121"/>
      <c r="AC70" s="121"/>
      <c r="AD70" s="121"/>
      <c r="AE70" s="121"/>
      <c r="AF70" s="121"/>
      <c r="AG70" s="121"/>
      <c r="AH70" s="126"/>
      <c r="AI70" s="120"/>
      <c r="AJ70" s="121"/>
      <c r="AK70" s="121"/>
      <c r="AL70" s="121"/>
      <c r="AM70" s="121"/>
      <c r="AN70" s="126"/>
      <c r="AO70" s="120"/>
      <c r="AP70" s="121"/>
      <c r="AQ70" s="121"/>
      <c r="AR70" s="121"/>
      <c r="AS70" s="121"/>
      <c r="AT70" s="126"/>
      <c r="AU70" s="188"/>
      <c r="AV70" s="121"/>
      <c r="AW70" s="122"/>
      <c r="AX70" s="205"/>
    </row>
    <row r="71" spans="1:50" ht="21" x14ac:dyDescent="0.35">
      <c r="A71" s="127"/>
      <c r="B71" s="128" t="s">
        <v>60</v>
      </c>
      <c r="C71" s="690" t="s">
        <v>79</v>
      </c>
      <c r="D71" s="691"/>
      <c r="E71" s="129" t="s">
        <v>59</v>
      </c>
      <c r="F71" s="130"/>
      <c r="G71" s="131"/>
      <c r="H71" s="132"/>
      <c r="I71" s="132"/>
      <c r="J71" s="132"/>
      <c r="K71" s="132"/>
      <c r="L71" s="132"/>
      <c r="M71" s="133"/>
      <c r="N71" s="134"/>
      <c r="O71" s="133"/>
      <c r="P71" s="203"/>
      <c r="Q71" s="132"/>
      <c r="R71" s="132"/>
      <c r="S71" s="132"/>
      <c r="T71" s="137"/>
      <c r="U71" s="131"/>
      <c r="V71" s="132"/>
      <c r="W71" s="132"/>
      <c r="X71" s="189"/>
      <c r="Y71" s="190"/>
      <c r="Z71" s="131"/>
      <c r="AA71" s="132"/>
      <c r="AB71" s="132"/>
      <c r="AC71" s="132"/>
      <c r="AD71" s="132"/>
      <c r="AE71" s="132"/>
      <c r="AF71" s="132"/>
      <c r="AG71" s="132"/>
      <c r="AH71" s="137"/>
      <c r="AI71" s="131"/>
      <c r="AJ71" s="132"/>
      <c r="AK71" s="132"/>
      <c r="AL71" s="132"/>
      <c r="AM71" s="132"/>
      <c r="AN71" s="137"/>
      <c r="AO71" s="131"/>
      <c r="AP71" s="132"/>
      <c r="AQ71" s="132"/>
      <c r="AR71" s="132"/>
      <c r="AS71" s="132"/>
      <c r="AT71" s="137"/>
      <c r="AU71" s="191"/>
      <c r="AV71" s="132"/>
      <c r="AW71" s="133"/>
      <c r="AX71" s="205"/>
    </row>
    <row r="72" spans="1:50" ht="21" x14ac:dyDescent="0.35">
      <c r="A72" s="127"/>
      <c r="B72" s="138"/>
      <c r="C72" s="138" t="s">
        <v>316</v>
      </c>
      <c r="D72" s="139" t="s">
        <v>80</v>
      </c>
      <c r="E72" s="129" t="s">
        <v>59</v>
      </c>
      <c r="F72" s="130"/>
      <c r="G72" s="131"/>
      <c r="H72" s="132"/>
      <c r="I72" s="132"/>
      <c r="J72" s="132"/>
      <c r="K72" s="132"/>
      <c r="L72" s="132"/>
      <c r="M72" s="133"/>
      <c r="N72" s="134"/>
      <c r="O72" s="133"/>
      <c r="P72" s="203"/>
      <c r="Q72" s="132"/>
      <c r="R72" s="132"/>
      <c r="S72" s="132"/>
      <c r="T72" s="137"/>
      <c r="U72" s="131"/>
      <c r="V72" s="132"/>
      <c r="W72" s="132"/>
      <c r="X72" s="189"/>
      <c r="Y72" s="190"/>
      <c r="Z72" s="131"/>
      <c r="AA72" s="132"/>
      <c r="AB72" s="132"/>
      <c r="AC72" s="132"/>
      <c r="AD72" s="132"/>
      <c r="AE72" s="132"/>
      <c r="AF72" s="132"/>
      <c r="AG72" s="132"/>
      <c r="AH72" s="137"/>
      <c r="AI72" s="131"/>
      <c r="AJ72" s="132"/>
      <c r="AK72" s="132"/>
      <c r="AL72" s="132"/>
      <c r="AM72" s="132"/>
      <c r="AN72" s="137"/>
      <c r="AO72" s="131"/>
      <c r="AP72" s="132"/>
      <c r="AQ72" s="132"/>
      <c r="AR72" s="132"/>
      <c r="AS72" s="132"/>
      <c r="AT72" s="137"/>
      <c r="AU72" s="191"/>
      <c r="AV72" s="132"/>
      <c r="AW72" s="133"/>
      <c r="AX72" s="205"/>
    </row>
    <row r="73" spans="1:50" ht="21" x14ac:dyDescent="0.35">
      <c r="A73" s="127"/>
      <c r="B73" s="138"/>
      <c r="C73" s="138" t="s">
        <v>317</v>
      </c>
      <c r="D73" s="139" t="s">
        <v>81</v>
      </c>
      <c r="E73" s="129" t="s">
        <v>59</v>
      </c>
      <c r="F73" s="130"/>
      <c r="G73" s="131"/>
      <c r="H73" s="132"/>
      <c r="I73" s="132"/>
      <c r="J73" s="132"/>
      <c r="K73" s="132"/>
      <c r="L73" s="132"/>
      <c r="M73" s="133"/>
      <c r="N73" s="134"/>
      <c r="O73" s="133"/>
      <c r="P73" s="203"/>
      <c r="Q73" s="132"/>
      <c r="R73" s="132"/>
      <c r="S73" s="132"/>
      <c r="T73" s="137"/>
      <c r="U73" s="131"/>
      <c r="V73" s="132"/>
      <c r="W73" s="132"/>
      <c r="X73" s="189"/>
      <c r="Y73" s="190"/>
      <c r="Z73" s="131"/>
      <c r="AA73" s="132"/>
      <c r="AB73" s="132"/>
      <c r="AC73" s="132"/>
      <c r="AD73" s="132"/>
      <c r="AE73" s="132"/>
      <c r="AF73" s="132"/>
      <c r="AG73" s="132"/>
      <c r="AH73" s="137"/>
      <c r="AI73" s="131"/>
      <c r="AJ73" s="132"/>
      <c r="AK73" s="132"/>
      <c r="AL73" s="132"/>
      <c r="AM73" s="132"/>
      <c r="AN73" s="137"/>
      <c r="AO73" s="131"/>
      <c r="AP73" s="132"/>
      <c r="AQ73" s="132"/>
      <c r="AR73" s="132"/>
      <c r="AS73" s="132"/>
      <c r="AT73" s="137"/>
      <c r="AU73" s="191"/>
      <c r="AV73" s="132"/>
      <c r="AW73" s="133"/>
      <c r="AX73" s="205"/>
    </row>
    <row r="74" spans="1:50" ht="21" x14ac:dyDescent="0.35">
      <c r="A74" s="127"/>
      <c r="B74" s="138"/>
      <c r="C74" s="138" t="s">
        <v>318</v>
      </c>
      <c r="D74" s="139" t="s">
        <v>82</v>
      </c>
      <c r="E74" s="129" t="s">
        <v>59</v>
      </c>
      <c r="F74" s="130"/>
      <c r="G74" s="131"/>
      <c r="H74" s="132"/>
      <c r="I74" s="132"/>
      <c r="J74" s="132"/>
      <c r="K74" s="132"/>
      <c r="L74" s="132"/>
      <c r="M74" s="133"/>
      <c r="N74" s="134"/>
      <c r="O74" s="133"/>
      <c r="P74" s="203"/>
      <c r="Q74" s="132"/>
      <c r="R74" s="132"/>
      <c r="S74" s="132"/>
      <c r="T74" s="137"/>
      <c r="U74" s="131"/>
      <c r="V74" s="132"/>
      <c r="W74" s="132"/>
      <c r="X74" s="189"/>
      <c r="Y74" s="190"/>
      <c r="Z74" s="131"/>
      <c r="AA74" s="132"/>
      <c r="AB74" s="132"/>
      <c r="AC74" s="132"/>
      <c r="AD74" s="132"/>
      <c r="AE74" s="132"/>
      <c r="AF74" s="132"/>
      <c r="AG74" s="132"/>
      <c r="AH74" s="137"/>
      <c r="AI74" s="131"/>
      <c r="AJ74" s="132"/>
      <c r="AK74" s="132"/>
      <c r="AL74" s="132"/>
      <c r="AM74" s="132"/>
      <c r="AN74" s="137"/>
      <c r="AO74" s="131"/>
      <c r="AP74" s="132"/>
      <c r="AQ74" s="132"/>
      <c r="AR74" s="132"/>
      <c r="AS74" s="132"/>
      <c r="AT74" s="137"/>
      <c r="AU74" s="191"/>
      <c r="AV74" s="132"/>
      <c r="AW74" s="133"/>
      <c r="AX74" s="205"/>
    </row>
    <row r="75" spans="1:50" ht="21" x14ac:dyDescent="0.35">
      <c r="A75" s="127"/>
      <c r="B75" s="138"/>
      <c r="C75" s="138" t="s">
        <v>319</v>
      </c>
      <c r="D75" s="139" t="s">
        <v>83</v>
      </c>
      <c r="E75" s="129" t="s">
        <v>59</v>
      </c>
      <c r="F75" s="130"/>
      <c r="G75" s="131"/>
      <c r="H75" s="132"/>
      <c r="I75" s="132"/>
      <c r="J75" s="132"/>
      <c r="K75" s="132"/>
      <c r="L75" s="132"/>
      <c r="M75" s="133"/>
      <c r="N75" s="134"/>
      <c r="O75" s="133"/>
      <c r="P75" s="203"/>
      <c r="Q75" s="132"/>
      <c r="R75" s="132"/>
      <c r="S75" s="132"/>
      <c r="T75" s="137"/>
      <c r="U75" s="131"/>
      <c r="V75" s="132"/>
      <c r="W75" s="132"/>
      <c r="X75" s="189"/>
      <c r="Y75" s="190"/>
      <c r="Z75" s="131"/>
      <c r="AA75" s="132"/>
      <c r="AB75" s="132"/>
      <c r="AC75" s="132"/>
      <c r="AD75" s="132"/>
      <c r="AE75" s="132"/>
      <c r="AF75" s="132"/>
      <c r="AG75" s="132"/>
      <c r="AH75" s="137"/>
      <c r="AI75" s="131"/>
      <c r="AJ75" s="132"/>
      <c r="AK75" s="132"/>
      <c r="AL75" s="132"/>
      <c r="AM75" s="132"/>
      <c r="AN75" s="137"/>
      <c r="AO75" s="131"/>
      <c r="AP75" s="132"/>
      <c r="AQ75" s="132"/>
      <c r="AR75" s="132"/>
      <c r="AS75" s="132"/>
      <c r="AT75" s="137"/>
      <c r="AU75" s="191"/>
      <c r="AV75" s="132"/>
      <c r="AW75" s="133"/>
      <c r="AX75" s="205"/>
    </row>
    <row r="76" spans="1:50" ht="21" x14ac:dyDescent="0.35">
      <c r="A76" s="127"/>
      <c r="B76" s="128" t="s">
        <v>61</v>
      </c>
      <c r="C76" s="690" t="s">
        <v>84</v>
      </c>
      <c r="D76" s="691"/>
      <c r="E76" s="129" t="s">
        <v>85</v>
      </c>
      <c r="F76" s="130"/>
      <c r="G76" s="131"/>
      <c r="H76" s="132"/>
      <c r="I76" s="132"/>
      <c r="J76" s="132"/>
      <c r="K76" s="132"/>
      <c r="L76" s="132"/>
      <c r="M76" s="133"/>
      <c r="N76" s="134"/>
      <c r="O76" s="133"/>
      <c r="P76" s="203"/>
      <c r="Q76" s="132"/>
      <c r="R76" s="132"/>
      <c r="S76" s="132"/>
      <c r="T76" s="137"/>
      <c r="U76" s="131"/>
      <c r="V76" s="132"/>
      <c r="W76" s="132"/>
      <c r="X76" s="189"/>
      <c r="Y76" s="190"/>
      <c r="Z76" s="131"/>
      <c r="AA76" s="132"/>
      <c r="AB76" s="132"/>
      <c r="AC76" s="132"/>
      <c r="AD76" s="132"/>
      <c r="AE76" s="132"/>
      <c r="AF76" s="132"/>
      <c r="AG76" s="132"/>
      <c r="AH76" s="137"/>
      <c r="AI76" s="131"/>
      <c r="AJ76" s="132"/>
      <c r="AK76" s="132"/>
      <c r="AL76" s="132"/>
      <c r="AM76" s="132"/>
      <c r="AN76" s="137"/>
      <c r="AO76" s="131"/>
      <c r="AP76" s="132"/>
      <c r="AQ76" s="132"/>
      <c r="AR76" s="132"/>
      <c r="AS76" s="132"/>
      <c r="AT76" s="137"/>
      <c r="AU76" s="191"/>
      <c r="AV76" s="132"/>
      <c r="AW76" s="133"/>
      <c r="AX76" s="205"/>
    </row>
    <row r="77" spans="1:50" ht="21" x14ac:dyDescent="0.35">
      <c r="A77" s="127"/>
      <c r="B77" s="128" t="s">
        <v>62</v>
      </c>
      <c r="C77" s="690" t="s">
        <v>86</v>
      </c>
      <c r="D77" s="691"/>
      <c r="E77" s="129" t="s">
        <v>87</v>
      </c>
      <c r="F77" s="130"/>
      <c r="G77" s="131"/>
      <c r="H77" s="132"/>
      <c r="I77" s="132"/>
      <c r="J77" s="132"/>
      <c r="K77" s="132"/>
      <c r="L77" s="132"/>
      <c r="M77" s="133"/>
      <c r="N77" s="134"/>
      <c r="O77" s="133"/>
      <c r="P77" s="203"/>
      <c r="Q77" s="132"/>
      <c r="R77" s="132"/>
      <c r="S77" s="132"/>
      <c r="T77" s="137"/>
      <c r="U77" s="131"/>
      <c r="V77" s="132"/>
      <c r="W77" s="132"/>
      <c r="X77" s="189"/>
      <c r="Y77" s="190"/>
      <c r="Z77" s="131"/>
      <c r="AA77" s="132"/>
      <c r="AB77" s="132"/>
      <c r="AC77" s="132"/>
      <c r="AD77" s="132"/>
      <c r="AE77" s="132"/>
      <c r="AF77" s="132"/>
      <c r="AG77" s="132"/>
      <c r="AH77" s="137"/>
      <c r="AI77" s="131"/>
      <c r="AJ77" s="132"/>
      <c r="AK77" s="132"/>
      <c r="AL77" s="132"/>
      <c r="AM77" s="132"/>
      <c r="AN77" s="137"/>
      <c r="AO77" s="131"/>
      <c r="AP77" s="132"/>
      <c r="AQ77" s="132"/>
      <c r="AR77" s="132"/>
      <c r="AS77" s="132"/>
      <c r="AT77" s="137"/>
      <c r="AU77" s="191"/>
      <c r="AV77" s="132"/>
      <c r="AW77" s="133"/>
      <c r="AX77" s="205"/>
    </row>
    <row r="78" spans="1:50" ht="21" x14ac:dyDescent="0.35">
      <c r="A78" s="127"/>
      <c r="B78" s="128" t="s">
        <v>63</v>
      </c>
      <c r="C78" s="690" t="s">
        <v>88</v>
      </c>
      <c r="D78" s="691"/>
      <c r="E78" s="129" t="s">
        <v>89</v>
      </c>
      <c r="F78" s="130"/>
      <c r="G78" s="131"/>
      <c r="H78" s="132"/>
      <c r="I78" s="132"/>
      <c r="J78" s="132"/>
      <c r="K78" s="132"/>
      <c r="L78" s="132"/>
      <c r="M78" s="133"/>
      <c r="N78" s="134"/>
      <c r="O78" s="133"/>
      <c r="P78" s="203"/>
      <c r="Q78" s="132"/>
      <c r="R78" s="132"/>
      <c r="S78" s="132"/>
      <c r="T78" s="137"/>
      <c r="U78" s="131"/>
      <c r="V78" s="132"/>
      <c r="W78" s="132"/>
      <c r="X78" s="189"/>
      <c r="Y78" s="190"/>
      <c r="Z78" s="131"/>
      <c r="AA78" s="132"/>
      <c r="AB78" s="132"/>
      <c r="AC78" s="132"/>
      <c r="AD78" s="132"/>
      <c r="AE78" s="132"/>
      <c r="AF78" s="132"/>
      <c r="AG78" s="132"/>
      <c r="AH78" s="137"/>
      <c r="AI78" s="131"/>
      <c r="AJ78" s="132"/>
      <c r="AK78" s="132"/>
      <c r="AL78" s="132"/>
      <c r="AM78" s="132"/>
      <c r="AN78" s="137"/>
      <c r="AO78" s="131"/>
      <c r="AP78" s="132"/>
      <c r="AQ78" s="132"/>
      <c r="AR78" s="132"/>
      <c r="AS78" s="132"/>
      <c r="AT78" s="137"/>
      <c r="AU78" s="191"/>
      <c r="AV78" s="132"/>
      <c r="AW78" s="133"/>
      <c r="AX78" s="205"/>
    </row>
    <row r="79" spans="1:50" ht="21" x14ac:dyDescent="0.35">
      <c r="A79" s="127"/>
      <c r="B79" s="128" t="s">
        <v>64</v>
      </c>
      <c r="C79" s="690" t="s">
        <v>90</v>
      </c>
      <c r="D79" s="691"/>
      <c r="E79" s="129" t="s">
        <v>91</v>
      </c>
      <c r="F79" s="130"/>
      <c r="G79" s="131"/>
      <c r="H79" s="132"/>
      <c r="I79" s="132"/>
      <c r="J79" s="132"/>
      <c r="K79" s="132"/>
      <c r="L79" s="132"/>
      <c r="M79" s="133"/>
      <c r="N79" s="134"/>
      <c r="O79" s="133"/>
      <c r="P79" s="203"/>
      <c r="Q79" s="132"/>
      <c r="R79" s="132"/>
      <c r="S79" s="132"/>
      <c r="T79" s="137"/>
      <c r="U79" s="131"/>
      <c r="V79" s="132"/>
      <c r="W79" s="132"/>
      <c r="X79" s="189"/>
      <c r="Y79" s="190"/>
      <c r="Z79" s="131"/>
      <c r="AA79" s="132"/>
      <c r="AB79" s="132"/>
      <c r="AC79" s="132"/>
      <c r="AD79" s="132"/>
      <c r="AE79" s="132"/>
      <c r="AF79" s="132"/>
      <c r="AG79" s="132"/>
      <c r="AH79" s="137"/>
      <c r="AI79" s="131"/>
      <c r="AJ79" s="132"/>
      <c r="AK79" s="132"/>
      <c r="AL79" s="132"/>
      <c r="AM79" s="132"/>
      <c r="AN79" s="137"/>
      <c r="AO79" s="131"/>
      <c r="AP79" s="132"/>
      <c r="AQ79" s="132"/>
      <c r="AR79" s="132"/>
      <c r="AS79" s="132"/>
      <c r="AT79" s="137"/>
      <c r="AU79" s="191"/>
      <c r="AV79" s="132"/>
      <c r="AW79" s="133"/>
      <c r="AX79" s="205"/>
    </row>
    <row r="80" spans="1:50" ht="21" x14ac:dyDescent="0.35">
      <c r="A80" s="127"/>
      <c r="B80" s="128" t="s">
        <v>65</v>
      </c>
      <c r="C80" s="690" t="s">
        <v>92</v>
      </c>
      <c r="D80" s="691"/>
      <c r="E80" s="129" t="s">
        <v>91</v>
      </c>
      <c r="F80" s="130"/>
      <c r="G80" s="131"/>
      <c r="H80" s="132"/>
      <c r="I80" s="132"/>
      <c r="J80" s="132"/>
      <c r="K80" s="132"/>
      <c r="L80" s="132"/>
      <c r="M80" s="133"/>
      <c r="N80" s="134"/>
      <c r="O80" s="133"/>
      <c r="P80" s="203"/>
      <c r="Q80" s="132"/>
      <c r="R80" s="132"/>
      <c r="S80" s="132"/>
      <c r="T80" s="137"/>
      <c r="U80" s="131"/>
      <c r="V80" s="132"/>
      <c r="W80" s="132"/>
      <c r="X80" s="189"/>
      <c r="Y80" s="190"/>
      <c r="Z80" s="131"/>
      <c r="AA80" s="132"/>
      <c r="AB80" s="132"/>
      <c r="AC80" s="132"/>
      <c r="AD80" s="132"/>
      <c r="AE80" s="132"/>
      <c r="AF80" s="132"/>
      <c r="AG80" s="132"/>
      <c r="AH80" s="137"/>
      <c r="AI80" s="131"/>
      <c r="AJ80" s="132"/>
      <c r="AK80" s="132"/>
      <c r="AL80" s="132"/>
      <c r="AM80" s="132"/>
      <c r="AN80" s="137"/>
      <c r="AO80" s="131"/>
      <c r="AP80" s="132"/>
      <c r="AQ80" s="132"/>
      <c r="AR80" s="132"/>
      <c r="AS80" s="132"/>
      <c r="AT80" s="137"/>
      <c r="AU80" s="191"/>
      <c r="AV80" s="132"/>
      <c r="AW80" s="133"/>
      <c r="AX80" s="205"/>
    </row>
    <row r="81" spans="1:50" ht="21" x14ac:dyDescent="0.35">
      <c r="A81" s="127"/>
      <c r="B81" s="128" t="s">
        <v>66</v>
      </c>
      <c r="C81" s="690" t="s">
        <v>93</v>
      </c>
      <c r="D81" s="691"/>
      <c r="E81" s="129" t="s">
        <v>91</v>
      </c>
      <c r="F81" s="130"/>
      <c r="G81" s="131"/>
      <c r="H81" s="132"/>
      <c r="I81" s="132"/>
      <c r="J81" s="132"/>
      <c r="K81" s="132"/>
      <c r="L81" s="132"/>
      <c r="M81" s="133"/>
      <c r="N81" s="134"/>
      <c r="O81" s="133"/>
      <c r="P81" s="203"/>
      <c r="Q81" s="132"/>
      <c r="R81" s="132"/>
      <c r="S81" s="132"/>
      <c r="T81" s="137"/>
      <c r="U81" s="131"/>
      <c r="V81" s="132"/>
      <c r="W81" s="132"/>
      <c r="X81" s="189"/>
      <c r="Y81" s="190"/>
      <c r="Z81" s="131"/>
      <c r="AA81" s="132"/>
      <c r="AB81" s="132"/>
      <c r="AC81" s="132"/>
      <c r="AD81" s="132"/>
      <c r="AE81" s="132"/>
      <c r="AF81" s="132"/>
      <c r="AG81" s="132"/>
      <c r="AH81" s="137"/>
      <c r="AI81" s="131"/>
      <c r="AJ81" s="132"/>
      <c r="AK81" s="132"/>
      <c r="AL81" s="132"/>
      <c r="AM81" s="132"/>
      <c r="AN81" s="137"/>
      <c r="AO81" s="131"/>
      <c r="AP81" s="132"/>
      <c r="AQ81" s="132"/>
      <c r="AR81" s="132"/>
      <c r="AS81" s="132"/>
      <c r="AT81" s="137"/>
      <c r="AU81" s="191"/>
      <c r="AV81" s="132"/>
      <c r="AW81" s="133"/>
      <c r="AX81" s="205"/>
    </row>
    <row r="82" spans="1:50" ht="21" x14ac:dyDescent="0.35">
      <c r="A82" s="127"/>
      <c r="B82" s="128" t="s">
        <v>67</v>
      </c>
      <c r="C82" s="690" t="s">
        <v>94</v>
      </c>
      <c r="D82" s="691"/>
      <c r="E82" s="129" t="s">
        <v>91</v>
      </c>
      <c r="F82" s="130"/>
      <c r="G82" s="131"/>
      <c r="H82" s="132"/>
      <c r="I82" s="132"/>
      <c r="J82" s="132"/>
      <c r="K82" s="132"/>
      <c r="L82" s="132"/>
      <c r="M82" s="133"/>
      <c r="N82" s="134"/>
      <c r="O82" s="133"/>
      <c r="P82" s="203"/>
      <c r="Q82" s="132"/>
      <c r="R82" s="132"/>
      <c r="S82" s="132"/>
      <c r="T82" s="137"/>
      <c r="U82" s="131"/>
      <c r="V82" s="132"/>
      <c r="W82" s="132"/>
      <c r="X82" s="189"/>
      <c r="Y82" s="190"/>
      <c r="Z82" s="131"/>
      <c r="AA82" s="132"/>
      <c r="AB82" s="132"/>
      <c r="AC82" s="132"/>
      <c r="AD82" s="132"/>
      <c r="AE82" s="132"/>
      <c r="AF82" s="132"/>
      <c r="AG82" s="132"/>
      <c r="AH82" s="137"/>
      <c r="AI82" s="131"/>
      <c r="AJ82" s="132"/>
      <c r="AK82" s="132"/>
      <c r="AL82" s="132"/>
      <c r="AM82" s="132"/>
      <c r="AN82" s="137"/>
      <c r="AO82" s="131"/>
      <c r="AP82" s="132"/>
      <c r="AQ82" s="132"/>
      <c r="AR82" s="132"/>
      <c r="AS82" s="132"/>
      <c r="AT82" s="137"/>
      <c r="AU82" s="191"/>
      <c r="AV82" s="132"/>
      <c r="AW82" s="133"/>
      <c r="AX82" s="205"/>
    </row>
    <row r="83" spans="1:50" ht="21" x14ac:dyDescent="0.35">
      <c r="A83" s="127"/>
      <c r="B83" s="128" t="s">
        <v>68</v>
      </c>
      <c r="C83" s="690" t="s">
        <v>95</v>
      </c>
      <c r="D83" s="691"/>
      <c r="E83" s="129" t="s">
        <v>38</v>
      </c>
      <c r="F83" s="130"/>
      <c r="G83" s="131"/>
      <c r="H83" s="132"/>
      <c r="I83" s="132"/>
      <c r="J83" s="132"/>
      <c r="K83" s="132"/>
      <c r="L83" s="132"/>
      <c r="M83" s="133"/>
      <c r="N83" s="134"/>
      <c r="O83" s="133"/>
      <c r="P83" s="203"/>
      <c r="Q83" s="132"/>
      <c r="R83" s="132"/>
      <c r="S83" s="132"/>
      <c r="T83" s="137"/>
      <c r="U83" s="131"/>
      <c r="V83" s="132"/>
      <c r="W83" s="132"/>
      <c r="X83" s="189"/>
      <c r="Y83" s="190"/>
      <c r="Z83" s="131"/>
      <c r="AA83" s="132"/>
      <c r="AB83" s="132"/>
      <c r="AC83" s="132"/>
      <c r="AD83" s="132"/>
      <c r="AE83" s="132"/>
      <c r="AF83" s="132"/>
      <c r="AG83" s="132"/>
      <c r="AH83" s="137"/>
      <c r="AI83" s="131"/>
      <c r="AJ83" s="132"/>
      <c r="AK83" s="132"/>
      <c r="AL83" s="132"/>
      <c r="AM83" s="132"/>
      <c r="AN83" s="137"/>
      <c r="AO83" s="131"/>
      <c r="AP83" s="132"/>
      <c r="AQ83" s="132"/>
      <c r="AR83" s="132"/>
      <c r="AS83" s="132"/>
      <c r="AT83" s="137"/>
      <c r="AU83" s="191"/>
      <c r="AV83" s="132"/>
      <c r="AW83" s="133"/>
      <c r="AX83" s="205"/>
    </row>
    <row r="84" spans="1:50" ht="21" x14ac:dyDescent="0.35">
      <c r="A84" s="127"/>
      <c r="B84" s="128" t="s">
        <v>69</v>
      </c>
      <c r="C84" s="690" t="s">
        <v>96</v>
      </c>
      <c r="D84" s="691"/>
      <c r="E84" s="129" t="s">
        <v>97</v>
      </c>
      <c r="F84" s="130"/>
      <c r="G84" s="131"/>
      <c r="H84" s="132"/>
      <c r="I84" s="132"/>
      <c r="J84" s="132"/>
      <c r="K84" s="132"/>
      <c r="L84" s="132"/>
      <c r="M84" s="133"/>
      <c r="N84" s="134"/>
      <c r="O84" s="133"/>
      <c r="P84" s="203"/>
      <c r="Q84" s="132"/>
      <c r="R84" s="132"/>
      <c r="S84" s="132"/>
      <c r="T84" s="137"/>
      <c r="U84" s="131"/>
      <c r="V84" s="132"/>
      <c r="W84" s="132"/>
      <c r="X84" s="189"/>
      <c r="Y84" s="190"/>
      <c r="Z84" s="131"/>
      <c r="AA84" s="132"/>
      <c r="AB84" s="132"/>
      <c r="AC84" s="132"/>
      <c r="AD84" s="132"/>
      <c r="AE84" s="132"/>
      <c r="AF84" s="132"/>
      <c r="AG84" s="132"/>
      <c r="AH84" s="137"/>
      <c r="AI84" s="131"/>
      <c r="AJ84" s="132"/>
      <c r="AK84" s="132"/>
      <c r="AL84" s="132"/>
      <c r="AM84" s="132"/>
      <c r="AN84" s="137"/>
      <c r="AO84" s="131"/>
      <c r="AP84" s="132"/>
      <c r="AQ84" s="132"/>
      <c r="AR84" s="132"/>
      <c r="AS84" s="132"/>
      <c r="AT84" s="137"/>
      <c r="AU84" s="191"/>
      <c r="AV84" s="132"/>
      <c r="AW84" s="133"/>
      <c r="AX84" s="205"/>
    </row>
    <row r="85" spans="1:50" ht="21" x14ac:dyDescent="0.35">
      <c r="A85" s="127"/>
      <c r="B85" s="128" t="s">
        <v>70</v>
      </c>
      <c r="C85" s="690" t="s">
        <v>98</v>
      </c>
      <c r="D85" s="691"/>
      <c r="E85" s="129" t="s">
        <v>99</v>
      </c>
      <c r="F85" s="130"/>
      <c r="G85" s="131"/>
      <c r="H85" s="132"/>
      <c r="I85" s="132"/>
      <c r="J85" s="132"/>
      <c r="K85" s="132"/>
      <c r="L85" s="132"/>
      <c r="M85" s="133"/>
      <c r="N85" s="134"/>
      <c r="O85" s="133"/>
      <c r="P85" s="203"/>
      <c r="Q85" s="132"/>
      <c r="R85" s="132"/>
      <c r="S85" s="132"/>
      <c r="T85" s="137"/>
      <c r="U85" s="131"/>
      <c r="V85" s="132"/>
      <c r="W85" s="132"/>
      <c r="X85" s="189"/>
      <c r="Y85" s="190"/>
      <c r="Z85" s="131"/>
      <c r="AA85" s="132"/>
      <c r="AB85" s="132"/>
      <c r="AC85" s="132"/>
      <c r="AD85" s="132"/>
      <c r="AE85" s="132"/>
      <c r="AF85" s="132"/>
      <c r="AG85" s="132"/>
      <c r="AH85" s="137"/>
      <c r="AI85" s="131"/>
      <c r="AJ85" s="132"/>
      <c r="AK85" s="132"/>
      <c r="AL85" s="132"/>
      <c r="AM85" s="132"/>
      <c r="AN85" s="137"/>
      <c r="AO85" s="131"/>
      <c r="AP85" s="132"/>
      <c r="AQ85" s="132"/>
      <c r="AR85" s="132"/>
      <c r="AS85" s="132"/>
      <c r="AT85" s="137"/>
      <c r="AU85" s="191"/>
      <c r="AV85" s="132"/>
      <c r="AW85" s="133"/>
      <c r="AX85" s="205"/>
    </row>
    <row r="86" spans="1:50" ht="21" x14ac:dyDescent="0.35">
      <c r="A86" s="127"/>
      <c r="B86" s="128" t="s">
        <v>71</v>
      </c>
      <c r="C86" s="690" t="s">
        <v>100</v>
      </c>
      <c r="D86" s="691"/>
      <c r="E86" s="129" t="s">
        <v>20</v>
      </c>
      <c r="F86" s="130"/>
      <c r="G86" s="131"/>
      <c r="H86" s="132"/>
      <c r="I86" s="132"/>
      <c r="J86" s="132"/>
      <c r="K86" s="132"/>
      <c r="L86" s="132"/>
      <c r="M86" s="133"/>
      <c r="N86" s="134"/>
      <c r="O86" s="133"/>
      <c r="P86" s="203"/>
      <c r="Q86" s="132"/>
      <c r="R86" s="132"/>
      <c r="S86" s="132"/>
      <c r="T86" s="137"/>
      <c r="U86" s="131"/>
      <c r="V86" s="132"/>
      <c r="W86" s="132"/>
      <c r="X86" s="189"/>
      <c r="Y86" s="190"/>
      <c r="Z86" s="131"/>
      <c r="AA86" s="132"/>
      <c r="AB86" s="132"/>
      <c r="AC86" s="132"/>
      <c r="AD86" s="132"/>
      <c r="AE86" s="132"/>
      <c r="AF86" s="132"/>
      <c r="AG86" s="132"/>
      <c r="AH86" s="137"/>
      <c r="AI86" s="131"/>
      <c r="AJ86" s="132"/>
      <c r="AK86" s="132"/>
      <c r="AL86" s="132"/>
      <c r="AM86" s="132"/>
      <c r="AN86" s="137"/>
      <c r="AO86" s="131"/>
      <c r="AP86" s="132"/>
      <c r="AQ86" s="132"/>
      <c r="AR86" s="132"/>
      <c r="AS86" s="132"/>
      <c r="AT86" s="137"/>
      <c r="AU86" s="191"/>
      <c r="AV86" s="132"/>
      <c r="AW86" s="133"/>
      <c r="AX86" s="205"/>
    </row>
    <row r="87" spans="1:50" ht="21" x14ac:dyDescent="0.35">
      <c r="A87" s="127"/>
      <c r="B87" s="128" t="s">
        <v>72</v>
      </c>
      <c r="C87" s="690" t="s">
        <v>101</v>
      </c>
      <c r="D87" s="691"/>
      <c r="E87" s="129" t="s">
        <v>47</v>
      </c>
      <c r="F87" s="130"/>
      <c r="G87" s="131"/>
      <c r="H87" s="132"/>
      <c r="I87" s="132"/>
      <c r="J87" s="132"/>
      <c r="K87" s="132"/>
      <c r="L87" s="132"/>
      <c r="M87" s="133"/>
      <c r="N87" s="134"/>
      <c r="O87" s="133"/>
      <c r="P87" s="203"/>
      <c r="Q87" s="132"/>
      <c r="R87" s="132"/>
      <c r="S87" s="132"/>
      <c r="T87" s="137"/>
      <c r="U87" s="131"/>
      <c r="V87" s="132"/>
      <c r="W87" s="132"/>
      <c r="X87" s="189"/>
      <c r="Y87" s="190"/>
      <c r="Z87" s="131"/>
      <c r="AA87" s="132"/>
      <c r="AB87" s="132"/>
      <c r="AC87" s="132"/>
      <c r="AD87" s="132"/>
      <c r="AE87" s="132"/>
      <c r="AF87" s="132"/>
      <c r="AG87" s="132"/>
      <c r="AH87" s="137"/>
      <c r="AI87" s="131"/>
      <c r="AJ87" s="132"/>
      <c r="AK87" s="132"/>
      <c r="AL87" s="132"/>
      <c r="AM87" s="132"/>
      <c r="AN87" s="137"/>
      <c r="AO87" s="131"/>
      <c r="AP87" s="132"/>
      <c r="AQ87" s="132"/>
      <c r="AR87" s="132"/>
      <c r="AS87" s="132"/>
      <c r="AT87" s="137"/>
      <c r="AU87" s="191"/>
      <c r="AV87" s="132"/>
      <c r="AW87" s="133"/>
      <c r="AX87" s="205"/>
    </row>
    <row r="88" spans="1:50" ht="21" x14ac:dyDescent="0.35">
      <c r="A88" s="699" t="s">
        <v>373</v>
      </c>
      <c r="B88" s="700"/>
      <c r="C88" s="700"/>
      <c r="D88" s="701"/>
      <c r="E88" s="109"/>
      <c r="F88" s="110"/>
      <c r="G88" s="111"/>
      <c r="H88" s="112"/>
      <c r="I88" s="112"/>
      <c r="J88" s="112"/>
      <c r="K88" s="112"/>
      <c r="L88" s="112"/>
      <c r="M88" s="113"/>
      <c r="N88" s="114"/>
      <c r="O88" s="113"/>
      <c r="P88" s="201"/>
      <c r="Q88" s="112"/>
      <c r="R88" s="112"/>
      <c r="S88" s="112"/>
      <c r="T88" s="117"/>
      <c r="U88" s="185"/>
      <c r="V88" s="112"/>
      <c r="W88" s="112"/>
      <c r="X88" s="183"/>
      <c r="Y88" s="184"/>
      <c r="Z88" s="111"/>
      <c r="AA88" s="112"/>
      <c r="AB88" s="112"/>
      <c r="AC88" s="112"/>
      <c r="AD88" s="112"/>
      <c r="AE88" s="112"/>
      <c r="AF88" s="112"/>
      <c r="AG88" s="112"/>
      <c r="AH88" s="117"/>
      <c r="AI88" s="185"/>
      <c r="AJ88" s="112"/>
      <c r="AK88" s="112"/>
      <c r="AL88" s="112"/>
      <c r="AM88" s="112"/>
      <c r="AN88" s="117"/>
      <c r="AO88" s="111"/>
      <c r="AP88" s="112"/>
      <c r="AQ88" s="112"/>
      <c r="AR88" s="112"/>
      <c r="AS88" s="112"/>
      <c r="AT88" s="117"/>
      <c r="AU88" s="185"/>
      <c r="AV88" s="112"/>
      <c r="AW88" s="113"/>
      <c r="AX88" s="205"/>
    </row>
    <row r="89" spans="1:50" ht="21" x14ac:dyDescent="0.2">
      <c r="A89" s="702" t="s">
        <v>374</v>
      </c>
      <c r="B89" s="703"/>
      <c r="C89" s="703"/>
      <c r="D89" s="704"/>
      <c r="E89" s="140" t="s">
        <v>47</v>
      </c>
      <c r="F89" s="8">
        <f>SUM(G89,N89,P89,U89,Z89,AI89,AO89,AU89)</f>
        <v>175</v>
      </c>
      <c r="G89" s="9">
        <f>SUM(H89:M89)</f>
        <v>30</v>
      </c>
      <c r="H89" s="141">
        <v>5</v>
      </c>
      <c r="I89" s="141">
        <v>5</v>
      </c>
      <c r="J89" s="141">
        <v>5</v>
      </c>
      <c r="K89" s="141">
        <v>5</v>
      </c>
      <c r="L89" s="141">
        <v>5</v>
      </c>
      <c r="M89" s="142">
        <v>5</v>
      </c>
      <c r="N89" s="143">
        <v>5</v>
      </c>
      <c r="O89" s="142">
        <v>5</v>
      </c>
      <c r="P89" s="204">
        <f>SUM(Q89:T89)</f>
        <v>20</v>
      </c>
      <c r="Q89" s="141">
        <v>5</v>
      </c>
      <c r="R89" s="141">
        <v>5</v>
      </c>
      <c r="S89" s="141">
        <v>5</v>
      </c>
      <c r="T89" s="145">
        <v>5</v>
      </c>
      <c r="U89" s="192">
        <f t="shared" ref="U89" si="27">SUM(V89:Y89)</f>
        <v>20</v>
      </c>
      <c r="V89" s="141">
        <v>5</v>
      </c>
      <c r="W89" s="141">
        <v>5</v>
      </c>
      <c r="X89" s="193">
        <v>5</v>
      </c>
      <c r="Y89" s="194">
        <v>5</v>
      </c>
      <c r="Z89" s="9">
        <f>SUM(AA89:AH89)</f>
        <v>40</v>
      </c>
      <c r="AA89" s="141">
        <v>5</v>
      </c>
      <c r="AB89" s="141">
        <v>5</v>
      </c>
      <c r="AC89" s="141">
        <v>5</v>
      </c>
      <c r="AD89" s="141">
        <v>5</v>
      </c>
      <c r="AE89" s="141">
        <v>5</v>
      </c>
      <c r="AF89" s="141">
        <v>5</v>
      </c>
      <c r="AG89" s="141">
        <v>5</v>
      </c>
      <c r="AH89" s="145">
        <v>5</v>
      </c>
      <c r="AI89" s="192">
        <f>SUM(AJ89:AN89)</f>
        <v>25</v>
      </c>
      <c r="AJ89" s="141">
        <v>5</v>
      </c>
      <c r="AK89" s="141">
        <v>5</v>
      </c>
      <c r="AL89" s="141">
        <v>5</v>
      </c>
      <c r="AM89" s="141">
        <v>5</v>
      </c>
      <c r="AN89" s="145">
        <v>5</v>
      </c>
      <c r="AO89" s="9">
        <f>SUM(AP89:AT89)</f>
        <v>25</v>
      </c>
      <c r="AP89" s="141">
        <v>5</v>
      </c>
      <c r="AQ89" s="141">
        <v>5</v>
      </c>
      <c r="AR89" s="141">
        <v>5</v>
      </c>
      <c r="AS89" s="141">
        <v>5</v>
      </c>
      <c r="AT89" s="145">
        <v>5</v>
      </c>
      <c r="AU89" s="192">
        <f>SUM(AV89:AW89)</f>
        <v>10</v>
      </c>
      <c r="AV89" s="141">
        <v>5</v>
      </c>
      <c r="AW89" s="142">
        <v>5</v>
      </c>
      <c r="AX89" s="205"/>
    </row>
    <row r="90" spans="1:50" ht="21" x14ac:dyDescent="0.2">
      <c r="A90" s="705" t="s">
        <v>371</v>
      </c>
      <c r="B90" s="705"/>
      <c r="C90" s="705"/>
      <c r="D90" s="706"/>
      <c r="E90" s="528" t="s">
        <v>369</v>
      </c>
      <c r="F90" s="529"/>
      <c r="G90" s="530"/>
      <c r="H90" s="531"/>
      <c r="I90" s="531"/>
      <c r="J90" s="531"/>
      <c r="K90" s="531"/>
      <c r="L90" s="531"/>
      <c r="M90" s="532"/>
      <c r="N90" s="533"/>
      <c r="O90" s="532"/>
      <c r="P90" s="540"/>
      <c r="Q90" s="531"/>
      <c r="R90" s="531"/>
      <c r="S90" s="531"/>
      <c r="T90" s="536"/>
      <c r="U90" s="537"/>
      <c r="V90" s="531"/>
      <c r="W90" s="531"/>
      <c r="X90" s="538"/>
      <c r="Y90" s="539"/>
      <c r="Z90" s="530"/>
      <c r="AA90" s="531"/>
      <c r="AB90" s="531"/>
      <c r="AC90" s="531"/>
      <c r="AD90" s="531"/>
      <c r="AE90" s="531"/>
      <c r="AF90" s="531"/>
      <c r="AG90" s="531"/>
      <c r="AH90" s="536"/>
      <c r="AI90" s="537"/>
      <c r="AJ90" s="531"/>
      <c r="AK90" s="531"/>
      <c r="AL90" s="531"/>
      <c r="AM90" s="531"/>
      <c r="AN90" s="536"/>
      <c r="AO90" s="530"/>
      <c r="AP90" s="531"/>
      <c r="AQ90" s="531"/>
      <c r="AR90" s="531"/>
      <c r="AS90" s="531"/>
      <c r="AT90" s="536"/>
      <c r="AU90" s="537"/>
      <c r="AV90" s="146"/>
      <c r="AW90" s="147"/>
      <c r="AX90" s="205"/>
    </row>
    <row r="91" spans="1:50" ht="21" hidden="1" x14ac:dyDescent="0.2">
      <c r="A91" s="150" t="s">
        <v>320</v>
      </c>
      <c r="B91" s="695" t="s">
        <v>321</v>
      </c>
      <c r="C91" s="696"/>
      <c r="D91" s="697"/>
      <c r="E91" s="151"/>
      <c r="F91" s="152"/>
      <c r="G91" s="153"/>
      <c r="H91" s="154"/>
      <c r="I91" s="155"/>
      <c r="J91" s="155"/>
      <c r="K91" s="155"/>
      <c r="L91" s="155"/>
      <c r="M91" s="155"/>
      <c r="N91" s="156"/>
      <c r="O91" s="156"/>
      <c r="P91" s="157"/>
      <c r="Q91" s="155"/>
      <c r="R91" s="155"/>
      <c r="S91" s="155"/>
      <c r="T91" s="155"/>
      <c r="U91" s="155"/>
      <c r="V91" s="155"/>
      <c r="W91" s="155"/>
      <c r="X91" s="155"/>
      <c r="Y91" s="155"/>
      <c r="Z91" s="157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7"/>
      <c r="AP91" s="155"/>
      <c r="AQ91" s="155"/>
      <c r="AR91" s="155"/>
      <c r="AS91" s="155"/>
      <c r="AT91" s="155"/>
      <c r="AU91" s="155"/>
      <c r="AV91" s="155"/>
      <c r="AW91" s="195"/>
    </row>
    <row r="92" spans="1:50" ht="21" hidden="1" x14ac:dyDescent="0.35">
      <c r="A92" s="127"/>
      <c r="B92" s="128" t="s">
        <v>322</v>
      </c>
      <c r="C92" s="690" t="s">
        <v>79</v>
      </c>
      <c r="D92" s="698"/>
      <c r="E92" s="158" t="s">
        <v>59</v>
      </c>
      <c r="F92" s="159"/>
      <c r="G92" s="160"/>
      <c r="H92" s="161"/>
      <c r="I92" s="162"/>
      <c r="J92" s="162"/>
      <c r="K92" s="162"/>
      <c r="L92" s="162"/>
      <c r="M92" s="162"/>
      <c r="N92" s="162"/>
      <c r="O92" s="162"/>
      <c r="P92" s="163"/>
      <c r="Q92" s="162"/>
      <c r="R92" s="162"/>
      <c r="S92" s="162"/>
      <c r="T92" s="162"/>
      <c r="U92" s="162"/>
      <c r="V92" s="162"/>
      <c r="W92" s="162"/>
      <c r="X92" s="162"/>
      <c r="Y92" s="162"/>
      <c r="Z92" s="163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3"/>
      <c r="AP92" s="162"/>
      <c r="AQ92" s="162"/>
      <c r="AR92" s="162"/>
      <c r="AS92" s="162"/>
      <c r="AT92" s="162"/>
      <c r="AU92" s="162"/>
      <c r="AV92" s="162"/>
      <c r="AW92" s="196"/>
    </row>
    <row r="93" spans="1:50" ht="21" hidden="1" x14ac:dyDescent="0.35">
      <c r="A93" s="127"/>
      <c r="B93" s="128"/>
      <c r="C93" s="138" t="s">
        <v>106</v>
      </c>
      <c r="D93" s="164" t="s">
        <v>80</v>
      </c>
      <c r="E93" s="158" t="s">
        <v>59</v>
      </c>
      <c r="F93" s="159"/>
      <c r="G93" s="160"/>
      <c r="H93" s="161"/>
      <c r="I93" s="162"/>
      <c r="J93" s="162"/>
      <c r="K93" s="162"/>
      <c r="L93" s="162"/>
      <c r="M93" s="162"/>
      <c r="N93" s="162"/>
      <c r="O93" s="162"/>
      <c r="P93" s="163"/>
      <c r="Q93" s="162"/>
      <c r="R93" s="162"/>
      <c r="S93" s="162"/>
      <c r="T93" s="162"/>
      <c r="U93" s="162"/>
      <c r="V93" s="162"/>
      <c r="W93" s="162"/>
      <c r="X93" s="162"/>
      <c r="Y93" s="162"/>
      <c r="Z93" s="163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3"/>
      <c r="AP93" s="162"/>
      <c r="AQ93" s="162"/>
      <c r="AR93" s="162"/>
      <c r="AS93" s="162"/>
      <c r="AT93" s="162"/>
      <c r="AU93" s="162"/>
      <c r="AV93" s="162"/>
      <c r="AW93" s="196"/>
    </row>
    <row r="94" spans="1:50" ht="21" hidden="1" x14ac:dyDescent="0.35">
      <c r="A94" s="127"/>
      <c r="B94" s="128"/>
      <c r="C94" s="138" t="s">
        <v>107</v>
      </c>
      <c r="D94" s="164" t="s">
        <v>81</v>
      </c>
      <c r="E94" s="158" t="s">
        <v>59</v>
      </c>
      <c r="F94" s="159"/>
      <c r="G94" s="160"/>
      <c r="H94" s="161"/>
      <c r="I94" s="162"/>
      <c r="J94" s="162"/>
      <c r="K94" s="162"/>
      <c r="L94" s="162"/>
      <c r="M94" s="162"/>
      <c r="N94" s="162"/>
      <c r="O94" s="162"/>
      <c r="P94" s="163"/>
      <c r="Q94" s="162"/>
      <c r="R94" s="162"/>
      <c r="S94" s="162"/>
      <c r="T94" s="162"/>
      <c r="U94" s="162"/>
      <c r="V94" s="162"/>
      <c r="W94" s="162"/>
      <c r="X94" s="162"/>
      <c r="Y94" s="162"/>
      <c r="Z94" s="163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3"/>
      <c r="AP94" s="162"/>
      <c r="AQ94" s="162"/>
      <c r="AR94" s="162"/>
      <c r="AS94" s="162"/>
      <c r="AT94" s="162"/>
      <c r="AU94" s="162"/>
      <c r="AV94" s="162"/>
      <c r="AW94" s="196"/>
    </row>
    <row r="95" spans="1:50" ht="21" hidden="1" x14ac:dyDescent="0.35">
      <c r="A95" s="127"/>
      <c r="B95" s="128"/>
      <c r="C95" s="138" t="s">
        <v>108</v>
      </c>
      <c r="D95" s="164" t="s">
        <v>82</v>
      </c>
      <c r="E95" s="158" t="s">
        <v>59</v>
      </c>
      <c r="F95" s="159"/>
      <c r="G95" s="160"/>
      <c r="H95" s="161"/>
      <c r="I95" s="162"/>
      <c r="J95" s="162"/>
      <c r="K95" s="162"/>
      <c r="L95" s="162"/>
      <c r="M95" s="162"/>
      <c r="N95" s="162"/>
      <c r="O95" s="162"/>
      <c r="P95" s="163"/>
      <c r="Q95" s="162"/>
      <c r="R95" s="162"/>
      <c r="S95" s="162"/>
      <c r="T95" s="162"/>
      <c r="U95" s="162"/>
      <c r="V95" s="162"/>
      <c r="W95" s="162"/>
      <c r="X95" s="162"/>
      <c r="Y95" s="162"/>
      <c r="Z95" s="163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3"/>
      <c r="AP95" s="162"/>
      <c r="AQ95" s="162"/>
      <c r="AR95" s="162"/>
      <c r="AS95" s="162"/>
      <c r="AT95" s="162"/>
      <c r="AU95" s="162"/>
      <c r="AV95" s="162"/>
      <c r="AW95" s="196"/>
    </row>
    <row r="96" spans="1:50" ht="21" hidden="1" x14ac:dyDescent="0.35">
      <c r="A96" s="127"/>
      <c r="B96" s="128"/>
      <c r="C96" s="138" t="s">
        <v>109</v>
      </c>
      <c r="D96" s="164" t="s">
        <v>83</v>
      </c>
      <c r="E96" s="158" t="s">
        <v>59</v>
      </c>
      <c r="F96" s="159"/>
      <c r="G96" s="160"/>
      <c r="H96" s="161"/>
      <c r="I96" s="162"/>
      <c r="J96" s="162"/>
      <c r="K96" s="162"/>
      <c r="L96" s="162"/>
      <c r="M96" s="162"/>
      <c r="N96" s="162"/>
      <c r="O96" s="162"/>
      <c r="P96" s="163"/>
      <c r="Q96" s="162"/>
      <c r="R96" s="162"/>
      <c r="S96" s="162"/>
      <c r="T96" s="162"/>
      <c r="U96" s="162"/>
      <c r="V96" s="162"/>
      <c r="W96" s="162"/>
      <c r="X96" s="162"/>
      <c r="Y96" s="162"/>
      <c r="Z96" s="163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3"/>
      <c r="AP96" s="162"/>
      <c r="AQ96" s="162"/>
      <c r="AR96" s="162"/>
      <c r="AS96" s="162"/>
      <c r="AT96" s="162"/>
      <c r="AU96" s="162"/>
      <c r="AV96" s="162"/>
      <c r="AW96" s="196"/>
    </row>
    <row r="97" spans="1:49" ht="21" hidden="1" x14ac:dyDescent="0.35">
      <c r="A97" s="127"/>
      <c r="B97" s="128" t="s">
        <v>323</v>
      </c>
      <c r="C97" s="690" t="s">
        <v>84</v>
      </c>
      <c r="D97" s="698"/>
      <c r="E97" s="158" t="s">
        <v>102</v>
      </c>
      <c r="F97" s="159"/>
      <c r="G97" s="160"/>
      <c r="H97" s="161"/>
      <c r="I97" s="162"/>
      <c r="J97" s="162"/>
      <c r="K97" s="162"/>
      <c r="L97" s="162"/>
      <c r="M97" s="162"/>
      <c r="N97" s="162"/>
      <c r="O97" s="162"/>
      <c r="P97" s="163"/>
      <c r="Q97" s="162"/>
      <c r="R97" s="162"/>
      <c r="S97" s="162"/>
      <c r="T97" s="162"/>
      <c r="U97" s="162"/>
      <c r="V97" s="162"/>
      <c r="W97" s="162"/>
      <c r="X97" s="162"/>
      <c r="Y97" s="162"/>
      <c r="Z97" s="163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3"/>
      <c r="AP97" s="162"/>
      <c r="AQ97" s="162"/>
      <c r="AR97" s="162"/>
      <c r="AS97" s="162"/>
      <c r="AT97" s="162"/>
      <c r="AU97" s="162"/>
      <c r="AV97" s="162"/>
      <c r="AW97" s="196"/>
    </row>
    <row r="98" spans="1:49" ht="21" hidden="1" x14ac:dyDescent="0.35">
      <c r="A98" s="127"/>
      <c r="B98" s="128" t="s">
        <v>324</v>
      </c>
      <c r="C98" s="690" t="s">
        <v>86</v>
      </c>
      <c r="D98" s="698"/>
      <c r="E98" s="158" t="s">
        <v>87</v>
      </c>
      <c r="F98" s="159"/>
      <c r="G98" s="160"/>
      <c r="H98" s="161"/>
      <c r="I98" s="162"/>
      <c r="J98" s="162"/>
      <c r="K98" s="162"/>
      <c r="L98" s="162"/>
      <c r="M98" s="162"/>
      <c r="N98" s="162"/>
      <c r="O98" s="162"/>
      <c r="P98" s="163"/>
      <c r="Q98" s="162"/>
      <c r="R98" s="162"/>
      <c r="S98" s="162"/>
      <c r="T98" s="162"/>
      <c r="U98" s="162"/>
      <c r="V98" s="162"/>
      <c r="W98" s="162"/>
      <c r="X98" s="162"/>
      <c r="Y98" s="162"/>
      <c r="Z98" s="163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3"/>
      <c r="AP98" s="162"/>
      <c r="AQ98" s="162"/>
      <c r="AR98" s="162"/>
      <c r="AS98" s="162"/>
      <c r="AT98" s="162"/>
      <c r="AU98" s="162"/>
      <c r="AV98" s="162"/>
      <c r="AW98" s="196"/>
    </row>
    <row r="99" spans="1:49" ht="21" hidden="1" x14ac:dyDescent="0.35">
      <c r="A99" s="127"/>
      <c r="B99" s="128" t="s">
        <v>325</v>
      </c>
      <c r="C99" s="690" t="s">
        <v>88</v>
      </c>
      <c r="D99" s="698"/>
      <c r="E99" s="158" t="s">
        <v>89</v>
      </c>
      <c r="F99" s="159"/>
      <c r="G99" s="160"/>
      <c r="H99" s="161"/>
      <c r="I99" s="162"/>
      <c r="J99" s="162"/>
      <c r="K99" s="162"/>
      <c r="L99" s="162"/>
      <c r="M99" s="162"/>
      <c r="N99" s="162"/>
      <c r="O99" s="162"/>
      <c r="P99" s="163"/>
      <c r="Q99" s="162"/>
      <c r="R99" s="162"/>
      <c r="S99" s="162"/>
      <c r="T99" s="162"/>
      <c r="U99" s="162"/>
      <c r="V99" s="162"/>
      <c r="W99" s="162"/>
      <c r="X99" s="162"/>
      <c r="Y99" s="162"/>
      <c r="Z99" s="163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3"/>
      <c r="AP99" s="162"/>
      <c r="AQ99" s="162"/>
      <c r="AR99" s="162"/>
      <c r="AS99" s="162"/>
      <c r="AT99" s="162"/>
      <c r="AU99" s="162"/>
      <c r="AV99" s="162"/>
      <c r="AW99" s="196"/>
    </row>
    <row r="100" spans="1:49" ht="21" hidden="1" x14ac:dyDescent="0.35">
      <c r="A100" s="127"/>
      <c r="B100" s="128" t="s">
        <v>326</v>
      </c>
      <c r="C100" s="690" t="s">
        <v>90</v>
      </c>
      <c r="D100" s="698"/>
      <c r="E100" s="158" t="s">
        <v>91</v>
      </c>
      <c r="F100" s="159"/>
      <c r="G100" s="160"/>
      <c r="H100" s="161"/>
      <c r="I100" s="162"/>
      <c r="J100" s="162"/>
      <c r="K100" s="162"/>
      <c r="L100" s="162"/>
      <c r="M100" s="162"/>
      <c r="N100" s="162"/>
      <c r="O100" s="162"/>
      <c r="P100" s="163"/>
      <c r="Q100" s="162"/>
      <c r="R100" s="162"/>
      <c r="S100" s="162"/>
      <c r="T100" s="162"/>
      <c r="U100" s="162"/>
      <c r="V100" s="162"/>
      <c r="W100" s="162"/>
      <c r="X100" s="162"/>
      <c r="Y100" s="162"/>
      <c r="Z100" s="163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3"/>
      <c r="AP100" s="162"/>
      <c r="AQ100" s="162"/>
      <c r="AR100" s="162"/>
      <c r="AS100" s="162"/>
      <c r="AT100" s="162"/>
      <c r="AU100" s="162"/>
      <c r="AV100" s="162"/>
      <c r="AW100" s="196"/>
    </row>
    <row r="101" spans="1:49" ht="21" hidden="1" x14ac:dyDescent="0.35">
      <c r="A101" s="127"/>
      <c r="B101" s="128" t="s">
        <v>327</v>
      </c>
      <c r="C101" s="690" t="s">
        <v>92</v>
      </c>
      <c r="D101" s="698"/>
      <c r="E101" s="158" t="s">
        <v>91</v>
      </c>
      <c r="F101" s="159"/>
      <c r="G101" s="160"/>
      <c r="H101" s="161"/>
      <c r="I101" s="162"/>
      <c r="J101" s="162"/>
      <c r="K101" s="162"/>
      <c r="L101" s="162"/>
      <c r="M101" s="162"/>
      <c r="N101" s="162"/>
      <c r="O101" s="162"/>
      <c r="P101" s="163"/>
      <c r="Q101" s="162"/>
      <c r="R101" s="162"/>
      <c r="S101" s="162"/>
      <c r="T101" s="162"/>
      <c r="U101" s="162"/>
      <c r="V101" s="162"/>
      <c r="W101" s="162"/>
      <c r="X101" s="162"/>
      <c r="Y101" s="162"/>
      <c r="Z101" s="163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3"/>
      <c r="AP101" s="162"/>
      <c r="AQ101" s="162"/>
      <c r="AR101" s="162"/>
      <c r="AS101" s="162"/>
      <c r="AT101" s="162"/>
      <c r="AU101" s="162"/>
      <c r="AV101" s="162"/>
      <c r="AW101" s="196"/>
    </row>
    <row r="102" spans="1:49" ht="21" hidden="1" x14ac:dyDescent="0.35">
      <c r="A102" s="127"/>
      <c r="B102" s="128" t="s">
        <v>328</v>
      </c>
      <c r="C102" s="690" t="s">
        <v>93</v>
      </c>
      <c r="D102" s="698"/>
      <c r="E102" s="158" t="s">
        <v>91</v>
      </c>
      <c r="F102" s="159"/>
      <c r="G102" s="160"/>
      <c r="H102" s="161"/>
      <c r="I102" s="162"/>
      <c r="J102" s="162"/>
      <c r="K102" s="162"/>
      <c r="L102" s="162"/>
      <c r="M102" s="162"/>
      <c r="N102" s="162"/>
      <c r="O102" s="162"/>
      <c r="P102" s="163"/>
      <c r="Q102" s="162"/>
      <c r="R102" s="162"/>
      <c r="S102" s="162"/>
      <c r="T102" s="162"/>
      <c r="U102" s="162"/>
      <c r="V102" s="162"/>
      <c r="W102" s="162"/>
      <c r="X102" s="162"/>
      <c r="Y102" s="162"/>
      <c r="Z102" s="163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3"/>
      <c r="AP102" s="162"/>
      <c r="AQ102" s="162"/>
      <c r="AR102" s="162"/>
      <c r="AS102" s="162"/>
      <c r="AT102" s="162"/>
      <c r="AU102" s="162"/>
      <c r="AV102" s="162"/>
      <c r="AW102" s="196"/>
    </row>
    <row r="103" spans="1:49" ht="21" hidden="1" x14ac:dyDescent="0.35">
      <c r="A103" s="127"/>
      <c r="B103" s="128" t="s">
        <v>329</v>
      </c>
      <c r="C103" s="690" t="s">
        <v>94</v>
      </c>
      <c r="D103" s="698"/>
      <c r="E103" s="158" t="s">
        <v>91</v>
      </c>
      <c r="F103" s="159"/>
      <c r="G103" s="160"/>
      <c r="H103" s="161"/>
      <c r="I103" s="162"/>
      <c r="J103" s="162"/>
      <c r="K103" s="162"/>
      <c r="L103" s="162"/>
      <c r="M103" s="162"/>
      <c r="N103" s="162"/>
      <c r="O103" s="162"/>
      <c r="P103" s="163"/>
      <c r="Q103" s="162"/>
      <c r="R103" s="162"/>
      <c r="S103" s="162"/>
      <c r="T103" s="162"/>
      <c r="U103" s="162"/>
      <c r="V103" s="162"/>
      <c r="W103" s="162"/>
      <c r="X103" s="162"/>
      <c r="Y103" s="162"/>
      <c r="Z103" s="163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3"/>
      <c r="AP103" s="162"/>
      <c r="AQ103" s="162"/>
      <c r="AR103" s="162"/>
      <c r="AS103" s="162"/>
      <c r="AT103" s="162"/>
      <c r="AU103" s="162"/>
      <c r="AV103" s="162"/>
      <c r="AW103" s="196"/>
    </row>
    <row r="104" spans="1:49" ht="21" hidden="1" x14ac:dyDescent="0.35">
      <c r="A104" s="127"/>
      <c r="B104" s="128" t="s">
        <v>330</v>
      </c>
      <c r="C104" s="690" t="s">
        <v>95</v>
      </c>
      <c r="D104" s="698"/>
      <c r="E104" s="158" t="s">
        <v>38</v>
      </c>
      <c r="F104" s="159"/>
      <c r="G104" s="160"/>
      <c r="H104" s="161"/>
      <c r="I104" s="162"/>
      <c r="J104" s="162"/>
      <c r="K104" s="162"/>
      <c r="L104" s="162"/>
      <c r="M104" s="162"/>
      <c r="N104" s="162"/>
      <c r="O104" s="162"/>
      <c r="P104" s="163"/>
      <c r="Q104" s="162"/>
      <c r="R104" s="162"/>
      <c r="S104" s="162"/>
      <c r="T104" s="162"/>
      <c r="U104" s="162"/>
      <c r="V104" s="162"/>
      <c r="W104" s="162"/>
      <c r="X104" s="162"/>
      <c r="Y104" s="162"/>
      <c r="Z104" s="163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3"/>
      <c r="AP104" s="162"/>
      <c r="AQ104" s="162"/>
      <c r="AR104" s="162"/>
      <c r="AS104" s="162"/>
      <c r="AT104" s="162"/>
      <c r="AU104" s="162"/>
      <c r="AV104" s="162"/>
      <c r="AW104" s="196"/>
    </row>
    <row r="105" spans="1:49" ht="21" hidden="1" x14ac:dyDescent="0.35">
      <c r="A105" s="127"/>
      <c r="B105" s="128" t="s">
        <v>113</v>
      </c>
      <c r="C105" s="690" t="s">
        <v>96</v>
      </c>
      <c r="D105" s="698"/>
      <c r="E105" s="158" t="s">
        <v>97</v>
      </c>
      <c r="F105" s="159"/>
      <c r="G105" s="160"/>
      <c r="H105" s="161"/>
      <c r="I105" s="162"/>
      <c r="J105" s="162"/>
      <c r="K105" s="162"/>
      <c r="L105" s="162"/>
      <c r="M105" s="162"/>
      <c r="N105" s="162"/>
      <c r="O105" s="162"/>
      <c r="P105" s="163"/>
      <c r="Q105" s="162"/>
      <c r="R105" s="162"/>
      <c r="S105" s="162"/>
      <c r="T105" s="162"/>
      <c r="U105" s="162"/>
      <c r="V105" s="162"/>
      <c r="W105" s="162"/>
      <c r="X105" s="162"/>
      <c r="Y105" s="162"/>
      <c r="Z105" s="163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3"/>
      <c r="AP105" s="162"/>
      <c r="AQ105" s="162"/>
      <c r="AR105" s="162"/>
      <c r="AS105" s="162"/>
      <c r="AT105" s="162"/>
      <c r="AU105" s="162"/>
      <c r="AV105" s="162"/>
      <c r="AW105" s="196"/>
    </row>
    <row r="106" spans="1:49" ht="21" hidden="1" x14ac:dyDescent="0.35">
      <c r="A106" s="127"/>
      <c r="B106" s="128" t="s">
        <v>114</v>
      </c>
      <c r="C106" s="690" t="s">
        <v>105</v>
      </c>
      <c r="D106" s="698"/>
      <c r="E106" s="158" t="s">
        <v>99</v>
      </c>
      <c r="F106" s="159"/>
      <c r="G106" s="160"/>
      <c r="H106" s="161"/>
      <c r="I106" s="162"/>
      <c r="J106" s="162"/>
      <c r="K106" s="162"/>
      <c r="L106" s="162"/>
      <c r="M106" s="162"/>
      <c r="N106" s="162"/>
      <c r="O106" s="162"/>
      <c r="P106" s="163"/>
      <c r="Q106" s="162"/>
      <c r="R106" s="162"/>
      <c r="S106" s="162"/>
      <c r="T106" s="162"/>
      <c r="U106" s="162"/>
      <c r="V106" s="162"/>
      <c r="W106" s="162"/>
      <c r="X106" s="162"/>
      <c r="Y106" s="162"/>
      <c r="Z106" s="163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3"/>
      <c r="AP106" s="162"/>
      <c r="AQ106" s="162"/>
      <c r="AR106" s="162"/>
      <c r="AS106" s="162"/>
      <c r="AT106" s="162"/>
      <c r="AU106" s="162"/>
      <c r="AV106" s="162"/>
      <c r="AW106" s="196"/>
    </row>
    <row r="107" spans="1:49" ht="21" hidden="1" x14ac:dyDescent="0.35">
      <c r="A107" s="127"/>
      <c r="B107" s="128" t="s">
        <v>115</v>
      </c>
      <c r="C107" s="690" t="s">
        <v>100</v>
      </c>
      <c r="D107" s="698"/>
      <c r="E107" s="158" t="s">
        <v>20</v>
      </c>
      <c r="F107" s="159"/>
      <c r="G107" s="160"/>
      <c r="H107" s="161"/>
      <c r="I107" s="162"/>
      <c r="J107" s="162"/>
      <c r="K107" s="162"/>
      <c r="L107" s="162"/>
      <c r="M107" s="162"/>
      <c r="N107" s="162"/>
      <c r="O107" s="162"/>
      <c r="P107" s="163"/>
      <c r="Q107" s="162"/>
      <c r="R107" s="162"/>
      <c r="S107" s="162"/>
      <c r="T107" s="162"/>
      <c r="U107" s="162"/>
      <c r="V107" s="162"/>
      <c r="W107" s="162"/>
      <c r="X107" s="162"/>
      <c r="Y107" s="162"/>
      <c r="Z107" s="163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3"/>
      <c r="AP107" s="162"/>
      <c r="AQ107" s="162"/>
      <c r="AR107" s="162"/>
      <c r="AS107" s="162"/>
      <c r="AT107" s="162"/>
      <c r="AU107" s="162"/>
      <c r="AV107" s="162"/>
      <c r="AW107" s="196"/>
    </row>
    <row r="108" spans="1:49" ht="21" hidden="1" x14ac:dyDescent="0.35">
      <c r="A108" s="127"/>
      <c r="B108" s="128" t="s">
        <v>116</v>
      </c>
      <c r="C108" s="690" t="s">
        <v>111</v>
      </c>
      <c r="D108" s="698"/>
      <c r="E108" s="158" t="s">
        <v>112</v>
      </c>
      <c r="F108" s="159"/>
      <c r="G108" s="160"/>
      <c r="H108" s="161"/>
      <c r="I108" s="162"/>
      <c r="J108" s="162"/>
      <c r="K108" s="162"/>
      <c r="L108" s="162"/>
      <c r="M108" s="162"/>
      <c r="N108" s="162"/>
      <c r="O108" s="162"/>
      <c r="P108" s="163"/>
      <c r="Q108" s="162"/>
      <c r="R108" s="162"/>
      <c r="S108" s="162"/>
      <c r="T108" s="162"/>
      <c r="U108" s="162"/>
      <c r="V108" s="162"/>
      <c r="W108" s="162"/>
      <c r="X108" s="162"/>
      <c r="Y108" s="162"/>
      <c r="Z108" s="163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3"/>
      <c r="AP108" s="162"/>
      <c r="AQ108" s="162"/>
      <c r="AR108" s="162"/>
      <c r="AS108" s="162"/>
      <c r="AT108" s="162"/>
      <c r="AU108" s="162"/>
      <c r="AV108" s="162"/>
      <c r="AW108" s="196"/>
    </row>
    <row r="109" spans="1:49" ht="21" hidden="1" x14ac:dyDescent="0.35">
      <c r="A109" s="148"/>
      <c r="B109" s="128" t="s">
        <v>117</v>
      </c>
      <c r="C109" s="128" t="s">
        <v>103</v>
      </c>
      <c r="D109" s="128"/>
      <c r="E109" s="158" t="s">
        <v>104</v>
      </c>
      <c r="F109" s="165"/>
      <c r="G109" s="165"/>
      <c r="H109" s="132"/>
      <c r="I109" s="132"/>
      <c r="J109" s="132"/>
      <c r="K109" s="132"/>
      <c r="L109" s="132"/>
      <c r="M109" s="132"/>
      <c r="N109" s="132"/>
      <c r="O109" s="132"/>
      <c r="P109" s="165"/>
      <c r="Q109" s="132"/>
      <c r="R109" s="132"/>
      <c r="S109" s="132"/>
      <c r="T109" s="132"/>
      <c r="U109" s="132"/>
      <c r="V109" s="132"/>
      <c r="W109" s="132"/>
      <c r="X109" s="132"/>
      <c r="Y109" s="132"/>
      <c r="Z109" s="165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65"/>
      <c r="AP109" s="132"/>
      <c r="AQ109" s="132"/>
      <c r="AR109" s="132"/>
      <c r="AS109" s="132"/>
      <c r="AT109" s="132"/>
      <c r="AU109" s="132"/>
      <c r="AV109" s="132"/>
      <c r="AW109" s="137"/>
    </row>
    <row r="110" spans="1:49" ht="21" hidden="1" x14ac:dyDescent="0.35">
      <c r="A110" s="148"/>
      <c r="B110" s="128" t="s">
        <v>118</v>
      </c>
      <c r="C110" s="149" t="s">
        <v>110</v>
      </c>
      <c r="D110" s="128"/>
      <c r="E110" s="158" t="s">
        <v>104</v>
      </c>
      <c r="F110" s="165"/>
      <c r="G110" s="165"/>
      <c r="H110" s="132"/>
      <c r="I110" s="132"/>
      <c r="J110" s="132"/>
      <c r="K110" s="132"/>
      <c r="L110" s="132"/>
      <c r="M110" s="132"/>
      <c r="N110" s="132"/>
      <c r="O110" s="132"/>
      <c r="P110" s="165"/>
      <c r="Q110" s="132"/>
      <c r="R110" s="132"/>
      <c r="S110" s="132"/>
      <c r="T110" s="132"/>
      <c r="U110" s="132"/>
      <c r="V110" s="132"/>
      <c r="W110" s="132"/>
      <c r="X110" s="132"/>
      <c r="Y110" s="132"/>
      <c r="Z110" s="165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65"/>
      <c r="AP110" s="132"/>
      <c r="AQ110" s="132"/>
      <c r="AR110" s="132"/>
      <c r="AS110" s="132"/>
      <c r="AT110" s="132"/>
      <c r="AU110" s="132"/>
      <c r="AV110" s="132"/>
      <c r="AW110" s="137"/>
    </row>
    <row r="111" spans="1:49" ht="21" hidden="1" x14ac:dyDescent="0.2">
      <c r="A111" s="166" t="s">
        <v>331</v>
      </c>
      <c r="B111" s="707" t="s">
        <v>332</v>
      </c>
      <c r="C111" s="708"/>
      <c r="D111" s="709"/>
      <c r="E111" s="167"/>
      <c r="F111" s="168"/>
      <c r="G111" s="169"/>
      <c r="H111" s="170"/>
      <c r="I111" s="156"/>
      <c r="J111" s="156"/>
      <c r="K111" s="156"/>
      <c r="L111" s="156"/>
      <c r="M111" s="156"/>
      <c r="N111" s="156"/>
      <c r="O111" s="156"/>
      <c r="P111" s="171"/>
      <c r="Q111" s="156"/>
      <c r="R111" s="156"/>
      <c r="S111" s="156"/>
      <c r="T111" s="156"/>
      <c r="U111" s="156"/>
      <c r="V111" s="156"/>
      <c r="W111" s="156"/>
      <c r="X111" s="156"/>
      <c r="Y111" s="156"/>
      <c r="Z111" s="171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71"/>
      <c r="AP111" s="156"/>
      <c r="AQ111" s="156"/>
      <c r="AR111" s="156"/>
      <c r="AS111" s="156"/>
      <c r="AT111" s="156"/>
      <c r="AU111" s="156"/>
      <c r="AV111" s="156"/>
      <c r="AW111" s="197"/>
    </row>
    <row r="112" spans="1:49" ht="21" hidden="1" x14ac:dyDescent="0.35">
      <c r="A112" s="127"/>
      <c r="B112" s="128" t="s">
        <v>333</v>
      </c>
      <c r="C112" s="690" t="s">
        <v>79</v>
      </c>
      <c r="D112" s="698"/>
      <c r="E112" s="158" t="s">
        <v>59</v>
      </c>
      <c r="F112" s="159"/>
      <c r="G112" s="160"/>
      <c r="H112" s="161"/>
      <c r="I112" s="162"/>
      <c r="J112" s="162"/>
      <c r="K112" s="162"/>
      <c r="L112" s="162"/>
      <c r="M112" s="162"/>
      <c r="N112" s="162"/>
      <c r="O112" s="162"/>
      <c r="P112" s="163"/>
      <c r="Q112" s="162"/>
      <c r="R112" s="162"/>
      <c r="S112" s="162"/>
      <c r="T112" s="162"/>
      <c r="U112" s="162"/>
      <c r="V112" s="162"/>
      <c r="W112" s="162"/>
      <c r="X112" s="162"/>
      <c r="Y112" s="162"/>
      <c r="Z112" s="163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3"/>
      <c r="AP112" s="162"/>
      <c r="AQ112" s="162"/>
      <c r="AR112" s="162"/>
      <c r="AS112" s="162"/>
      <c r="AT112" s="162"/>
      <c r="AU112" s="162"/>
      <c r="AV112" s="162"/>
      <c r="AW112" s="196"/>
    </row>
    <row r="113" spans="1:49" ht="21" hidden="1" x14ac:dyDescent="0.35">
      <c r="A113" s="127"/>
      <c r="B113" s="128"/>
      <c r="C113" s="128" t="s">
        <v>119</v>
      </c>
      <c r="D113" s="164" t="s">
        <v>80</v>
      </c>
      <c r="E113" s="158" t="s">
        <v>59</v>
      </c>
      <c r="F113" s="159"/>
      <c r="G113" s="160"/>
      <c r="H113" s="161"/>
      <c r="I113" s="162"/>
      <c r="J113" s="162"/>
      <c r="K113" s="162"/>
      <c r="L113" s="162"/>
      <c r="M113" s="162"/>
      <c r="N113" s="162"/>
      <c r="O113" s="162"/>
      <c r="P113" s="163"/>
      <c r="Q113" s="162"/>
      <c r="R113" s="162"/>
      <c r="S113" s="162"/>
      <c r="T113" s="162"/>
      <c r="U113" s="162"/>
      <c r="V113" s="162"/>
      <c r="W113" s="162"/>
      <c r="X113" s="162"/>
      <c r="Y113" s="162"/>
      <c r="Z113" s="163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3"/>
      <c r="AP113" s="162"/>
      <c r="AQ113" s="162"/>
      <c r="AR113" s="162"/>
      <c r="AS113" s="162"/>
      <c r="AT113" s="162"/>
      <c r="AU113" s="162"/>
      <c r="AV113" s="162"/>
      <c r="AW113" s="196"/>
    </row>
    <row r="114" spans="1:49" ht="21" hidden="1" x14ac:dyDescent="0.35">
      <c r="A114" s="127"/>
      <c r="B114" s="128"/>
      <c r="C114" s="128" t="s">
        <v>120</v>
      </c>
      <c r="D114" s="164" t="s">
        <v>81</v>
      </c>
      <c r="E114" s="158" t="s">
        <v>59</v>
      </c>
      <c r="F114" s="159"/>
      <c r="G114" s="160"/>
      <c r="H114" s="161"/>
      <c r="I114" s="162"/>
      <c r="J114" s="162"/>
      <c r="K114" s="162"/>
      <c r="L114" s="162"/>
      <c r="M114" s="162"/>
      <c r="N114" s="162"/>
      <c r="O114" s="162"/>
      <c r="P114" s="163"/>
      <c r="Q114" s="162"/>
      <c r="R114" s="162"/>
      <c r="S114" s="162"/>
      <c r="T114" s="162"/>
      <c r="U114" s="162"/>
      <c r="V114" s="162"/>
      <c r="W114" s="162"/>
      <c r="X114" s="162"/>
      <c r="Y114" s="162"/>
      <c r="Z114" s="163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3"/>
      <c r="AP114" s="162"/>
      <c r="AQ114" s="162"/>
      <c r="AR114" s="162"/>
      <c r="AS114" s="162"/>
      <c r="AT114" s="162"/>
      <c r="AU114" s="162"/>
      <c r="AV114" s="162"/>
      <c r="AW114" s="196"/>
    </row>
    <row r="115" spans="1:49" ht="21" hidden="1" x14ac:dyDescent="0.35">
      <c r="A115" s="127"/>
      <c r="B115" s="128"/>
      <c r="C115" s="128" t="s">
        <v>121</v>
      </c>
      <c r="D115" s="164" t="s">
        <v>82</v>
      </c>
      <c r="E115" s="158" t="s">
        <v>59</v>
      </c>
      <c r="F115" s="159"/>
      <c r="G115" s="160"/>
      <c r="H115" s="161"/>
      <c r="I115" s="162"/>
      <c r="J115" s="162"/>
      <c r="K115" s="162"/>
      <c r="L115" s="162"/>
      <c r="M115" s="162"/>
      <c r="N115" s="162"/>
      <c r="O115" s="162"/>
      <c r="P115" s="163"/>
      <c r="Q115" s="162"/>
      <c r="R115" s="162"/>
      <c r="S115" s="162"/>
      <c r="T115" s="162"/>
      <c r="U115" s="162"/>
      <c r="V115" s="162"/>
      <c r="W115" s="162"/>
      <c r="X115" s="162"/>
      <c r="Y115" s="162"/>
      <c r="Z115" s="163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3"/>
      <c r="AP115" s="162"/>
      <c r="AQ115" s="162"/>
      <c r="AR115" s="162"/>
      <c r="AS115" s="162"/>
      <c r="AT115" s="162"/>
      <c r="AU115" s="162"/>
      <c r="AV115" s="162"/>
      <c r="AW115" s="196"/>
    </row>
    <row r="116" spans="1:49" ht="21" hidden="1" x14ac:dyDescent="0.35">
      <c r="A116" s="127"/>
      <c r="B116" s="128"/>
      <c r="C116" s="128" t="s">
        <v>122</v>
      </c>
      <c r="D116" s="164" t="s">
        <v>83</v>
      </c>
      <c r="E116" s="158" t="s">
        <v>59</v>
      </c>
      <c r="F116" s="159"/>
      <c r="G116" s="160"/>
      <c r="H116" s="161"/>
      <c r="I116" s="162"/>
      <c r="J116" s="162"/>
      <c r="K116" s="162"/>
      <c r="L116" s="162"/>
      <c r="M116" s="162"/>
      <c r="N116" s="162"/>
      <c r="O116" s="162"/>
      <c r="P116" s="163"/>
      <c r="Q116" s="162"/>
      <c r="R116" s="162"/>
      <c r="S116" s="162"/>
      <c r="T116" s="162"/>
      <c r="U116" s="162"/>
      <c r="V116" s="162"/>
      <c r="W116" s="162"/>
      <c r="X116" s="162"/>
      <c r="Y116" s="162"/>
      <c r="Z116" s="163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3"/>
      <c r="AP116" s="162"/>
      <c r="AQ116" s="162"/>
      <c r="AR116" s="162"/>
      <c r="AS116" s="162"/>
      <c r="AT116" s="162"/>
      <c r="AU116" s="162"/>
      <c r="AV116" s="162"/>
      <c r="AW116" s="196"/>
    </row>
    <row r="117" spans="1:49" ht="21" hidden="1" x14ac:dyDescent="0.35">
      <c r="A117" s="127"/>
      <c r="B117" s="128" t="s">
        <v>123</v>
      </c>
      <c r="C117" s="690" t="s">
        <v>84</v>
      </c>
      <c r="D117" s="698"/>
      <c r="E117" s="158" t="s">
        <v>102</v>
      </c>
      <c r="F117" s="159"/>
      <c r="G117" s="160"/>
      <c r="H117" s="161"/>
      <c r="I117" s="162"/>
      <c r="J117" s="162"/>
      <c r="K117" s="162"/>
      <c r="L117" s="162"/>
      <c r="M117" s="162"/>
      <c r="N117" s="162"/>
      <c r="O117" s="162"/>
      <c r="P117" s="163"/>
      <c r="Q117" s="162"/>
      <c r="R117" s="162"/>
      <c r="S117" s="162"/>
      <c r="T117" s="162"/>
      <c r="U117" s="162"/>
      <c r="V117" s="162"/>
      <c r="W117" s="162"/>
      <c r="X117" s="162"/>
      <c r="Y117" s="162"/>
      <c r="Z117" s="163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62"/>
      <c r="AL117" s="162"/>
      <c r="AM117" s="162"/>
      <c r="AN117" s="162"/>
      <c r="AO117" s="163"/>
      <c r="AP117" s="162"/>
      <c r="AQ117" s="162"/>
      <c r="AR117" s="162"/>
      <c r="AS117" s="162"/>
      <c r="AT117" s="162"/>
      <c r="AU117" s="162"/>
      <c r="AV117" s="162"/>
      <c r="AW117" s="196"/>
    </row>
    <row r="118" spans="1:49" ht="21" hidden="1" x14ac:dyDescent="0.35">
      <c r="A118" s="127"/>
      <c r="B118" s="128" t="s">
        <v>124</v>
      </c>
      <c r="C118" s="690" t="s">
        <v>86</v>
      </c>
      <c r="D118" s="698"/>
      <c r="E118" s="158" t="s">
        <v>87</v>
      </c>
      <c r="F118" s="159"/>
      <c r="G118" s="160"/>
      <c r="H118" s="161"/>
      <c r="I118" s="162"/>
      <c r="J118" s="162"/>
      <c r="K118" s="162"/>
      <c r="L118" s="162"/>
      <c r="M118" s="162"/>
      <c r="N118" s="162"/>
      <c r="O118" s="162"/>
      <c r="P118" s="163"/>
      <c r="Q118" s="162"/>
      <c r="R118" s="162"/>
      <c r="S118" s="162"/>
      <c r="T118" s="162"/>
      <c r="U118" s="162"/>
      <c r="V118" s="162"/>
      <c r="W118" s="162"/>
      <c r="X118" s="162"/>
      <c r="Y118" s="162"/>
      <c r="Z118" s="163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3"/>
      <c r="AP118" s="162"/>
      <c r="AQ118" s="162"/>
      <c r="AR118" s="162"/>
      <c r="AS118" s="162"/>
      <c r="AT118" s="162"/>
      <c r="AU118" s="162"/>
      <c r="AV118" s="162"/>
      <c r="AW118" s="196"/>
    </row>
    <row r="119" spans="1:49" ht="21" hidden="1" x14ac:dyDescent="0.35">
      <c r="A119" s="127"/>
      <c r="B119" s="128" t="s">
        <v>125</v>
      </c>
      <c r="C119" s="690" t="s">
        <v>88</v>
      </c>
      <c r="D119" s="698"/>
      <c r="E119" s="158" t="s">
        <v>89</v>
      </c>
      <c r="F119" s="159"/>
      <c r="G119" s="160"/>
      <c r="H119" s="161"/>
      <c r="I119" s="162"/>
      <c r="J119" s="162"/>
      <c r="K119" s="162"/>
      <c r="L119" s="162"/>
      <c r="M119" s="162"/>
      <c r="N119" s="162"/>
      <c r="O119" s="162"/>
      <c r="P119" s="163"/>
      <c r="Q119" s="162"/>
      <c r="R119" s="162"/>
      <c r="S119" s="162"/>
      <c r="T119" s="162"/>
      <c r="U119" s="162"/>
      <c r="V119" s="162"/>
      <c r="W119" s="162"/>
      <c r="X119" s="162"/>
      <c r="Y119" s="162"/>
      <c r="Z119" s="163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163"/>
      <c r="AP119" s="162"/>
      <c r="AQ119" s="162"/>
      <c r="AR119" s="162"/>
      <c r="AS119" s="162"/>
      <c r="AT119" s="162"/>
      <c r="AU119" s="162"/>
      <c r="AV119" s="162"/>
      <c r="AW119" s="196"/>
    </row>
    <row r="120" spans="1:49" ht="21" hidden="1" x14ac:dyDescent="0.35">
      <c r="A120" s="127"/>
      <c r="B120" s="128" t="s">
        <v>126</v>
      </c>
      <c r="C120" s="690" t="s">
        <v>90</v>
      </c>
      <c r="D120" s="698"/>
      <c r="E120" s="158" t="s">
        <v>91</v>
      </c>
      <c r="F120" s="159"/>
      <c r="G120" s="160"/>
      <c r="H120" s="161"/>
      <c r="I120" s="162"/>
      <c r="J120" s="162"/>
      <c r="K120" s="162"/>
      <c r="L120" s="162"/>
      <c r="M120" s="162"/>
      <c r="N120" s="162"/>
      <c r="O120" s="162"/>
      <c r="P120" s="163"/>
      <c r="Q120" s="162"/>
      <c r="R120" s="162"/>
      <c r="S120" s="162"/>
      <c r="T120" s="162"/>
      <c r="U120" s="162"/>
      <c r="V120" s="162"/>
      <c r="W120" s="162"/>
      <c r="X120" s="162"/>
      <c r="Y120" s="162"/>
      <c r="Z120" s="163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3"/>
      <c r="AP120" s="162"/>
      <c r="AQ120" s="162"/>
      <c r="AR120" s="162"/>
      <c r="AS120" s="162"/>
      <c r="AT120" s="162"/>
      <c r="AU120" s="162"/>
      <c r="AV120" s="162"/>
      <c r="AW120" s="196"/>
    </row>
    <row r="121" spans="1:49" ht="21" hidden="1" x14ac:dyDescent="0.35">
      <c r="A121" s="127"/>
      <c r="B121" s="128" t="s">
        <v>127</v>
      </c>
      <c r="C121" s="690" t="s">
        <v>92</v>
      </c>
      <c r="D121" s="698"/>
      <c r="E121" s="158" t="s">
        <v>91</v>
      </c>
      <c r="F121" s="159"/>
      <c r="G121" s="160"/>
      <c r="H121" s="161"/>
      <c r="I121" s="162"/>
      <c r="J121" s="162"/>
      <c r="K121" s="162"/>
      <c r="L121" s="162"/>
      <c r="M121" s="162"/>
      <c r="N121" s="162"/>
      <c r="O121" s="162"/>
      <c r="P121" s="163"/>
      <c r="Q121" s="162"/>
      <c r="R121" s="162"/>
      <c r="S121" s="162"/>
      <c r="T121" s="162"/>
      <c r="U121" s="162"/>
      <c r="V121" s="162"/>
      <c r="W121" s="162"/>
      <c r="X121" s="162"/>
      <c r="Y121" s="162"/>
      <c r="Z121" s="163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3"/>
      <c r="AP121" s="162"/>
      <c r="AQ121" s="162"/>
      <c r="AR121" s="162"/>
      <c r="AS121" s="162"/>
      <c r="AT121" s="162"/>
      <c r="AU121" s="162"/>
      <c r="AV121" s="162"/>
      <c r="AW121" s="196"/>
    </row>
    <row r="122" spans="1:49" ht="21" hidden="1" x14ac:dyDescent="0.35">
      <c r="A122" s="127"/>
      <c r="B122" s="128" t="s">
        <v>128</v>
      </c>
      <c r="C122" s="690" t="s">
        <v>93</v>
      </c>
      <c r="D122" s="698"/>
      <c r="E122" s="158" t="s">
        <v>91</v>
      </c>
      <c r="F122" s="159"/>
      <c r="G122" s="160"/>
      <c r="H122" s="161"/>
      <c r="I122" s="162"/>
      <c r="J122" s="162"/>
      <c r="K122" s="162"/>
      <c r="L122" s="162"/>
      <c r="M122" s="162"/>
      <c r="N122" s="162"/>
      <c r="O122" s="162"/>
      <c r="P122" s="163"/>
      <c r="Q122" s="162"/>
      <c r="R122" s="162"/>
      <c r="S122" s="162"/>
      <c r="T122" s="162"/>
      <c r="U122" s="162"/>
      <c r="V122" s="162"/>
      <c r="W122" s="162"/>
      <c r="X122" s="162"/>
      <c r="Y122" s="162"/>
      <c r="Z122" s="163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163"/>
      <c r="AP122" s="162"/>
      <c r="AQ122" s="162"/>
      <c r="AR122" s="162"/>
      <c r="AS122" s="162"/>
      <c r="AT122" s="162"/>
      <c r="AU122" s="162"/>
      <c r="AV122" s="162"/>
      <c r="AW122" s="196"/>
    </row>
    <row r="123" spans="1:49" ht="21" hidden="1" x14ac:dyDescent="0.35">
      <c r="A123" s="127"/>
      <c r="B123" s="128" t="s">
        <v>129</v>
      </c>
      <c r="C123" s="690" t="s">
        <v>94</v>
      </c>
      <c r="D123" s="698"/>
      <c r="E123" s="158" t="s">
        <v>91</v>
      </c>
      <c r="F123" s="159"/>
      <c r="G123" s="160"/>
      <c r="H123" s="161"/>
      <c r="I123" s="162"/>
      <c r="J123" s="162"/>
      <c r="K123" s="162"/>
      <c r="L123" s="162"/>
      <c r="M123" s="162"/>
      <c r="N123" s="162"/>
      <c r="O123" s="162"/>
      <c r="P123" s="163"/>
      <c r="Q123" s="162"/>
      <c r="R123" s="162"/>
      <c r="S123" s="162"/>
      <c r="T123" s="162"/>
      <c r="U123" s="162"/>
      <c r="V123" s="162"/>
      <c r="W123" s="162"/>
      <c r="X123" s="162"/>
      <c r="Y123" s="162"/>
      <c r="Z123" s="163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3"/>
      <c r="AP123" s="162"/>
      <c r="AQ123" s="162"/>
      <c r="AR123" s="162"/>
      <c r="AS123" s="162"/>
      <c r="AT123" s="162"/>
      <c r="AU123" s="162"/>
      <c r="AV123" s="162"/>
      <c r="AW123" s="196"/>
    </row>
    <row r="124" spans="1:49" ht="21" hidden="1" x14ac:dyDescent="0.35">
      <c r="A124" s="127"/>
      <c r="B124" s="128" t="s">
        <v>130</v>
      </c>
      <c r="C124" s="690" t="s">
        <v>95</v>
      </c>
      <c r="D124" s="698"/>
      <c r="E124" s="158" t="s">
        <v>38</v>
      </c>
      <c r="F124" s="159"/>
      <c r="G124" s="160"/>
      <c r="H124" s="161"/>
      <c r="I124" s="162"/>
      <c r="J124" s="162"/>
      <c r="K124" s="162"/>
      <c r="L124" s="162"/>
      <c r="M124" s="162"/>
      <c r="N124" s="162"/>
      <c r="O124" s="162"/>
      <c r="P124" s="163"/>
      <c r="Q124" s="162"/>
      <c r="R124" s="162"/>
      <c r="S124" s="162"/>
      <c r="T124" s="162"/>
      <c r="U124" s="162"/>
      <c r="V124" s="162"/>
      <c r="W124" s="162"/>
      <c r="X124" s="162"/>
      <c r="Y124" s="162"/>
      <c r="Z124" s="163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AO124" s="163"/>
      <c r="AP124" s="162"/>
      <c r="AQ124" s="162"/>
      <c r="AR124" s="162"/>
      <c r="AS124" s="162"/>
      <c r="AT124" s="162"/>
      <c r="AU124" s="162"/>
      <c r="AV124" s="162"/>
      <c r="AW124" s="196"/>
    </row>
    <row r="125" spans="1:49" ht="21" hidden="1" x14ac:dyDescent="0.35">
      <c r="A125" s="127"/>
      <c r="B125" s="128" t="s">
        <v>131</v>
      </c>
      <c r="C125" s="690" t="s">
        <v>96</v>
      </c>
      <c r="D125" s="698"/>
      <c r="E125" s="158" t="s">
        <v>97</v>
      </c>
      <c r="F125" s="159"/>
      <c r="G125" s="160"/>
      <c r="H125" s="161"/>
      <c r="I125" s="162"/>
      <c r="J125" s="162"/>
      <c r="K125" s="162"/>
      <c r="L125" s="162"/>
      <c r="M125" s="162"/>
      <c r="N125" s="162"/>
      <c r="O125" s="162"/>
      <c r="P125" s="163"/>
      <c r="Q125" s="162"/>
      <c r="R125" s="162"/>
      <c r="S125" s="162"/>
      <c r="T125" s="162"/>
      <c r="U125" s="162"/>
      <c r="V125" s="162"/>
      <c r="W125" s="162"/>
      <c r="X125" s="162"/>
      <c r="Y125" s="162"/>
      <c r="Z125" s="163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  <c r="AL125" s="162"/>
      <c r="AM125" s="162"/>
      <c r="AN125" s="162"/>
      <c r="AO125" s="163"/>
      <c r="AP125" s="162"/>
      <c r="AQ125" s="162"/>
      <c r="AR125" s="162"/>
      <c r="AS125" s="162"/>
      <c r="AT125" s="162"/>
      <c r="AU125" s="162"/>
      <c r="AV125" s="162"/>
      <c r="AW125" s="196"/>
    </row>
    <row r="126" spans="1:49" ht="21" hidden="1" x14ac:dyDescent="0.35">
      <c r="A126" s="127"/>
      <c r="B126" s="128" t="s">
        <v>132</v>
      </c>
      <c r="C126" s="690" t="s">
        <v>105</v>
      </c>
      <c r="D126" s="710"/>
      <c r="E126" s="158" t="s">
        <v>99</v>
      </c>
      <c r="F126" s="159"/>
      <c r="G126" s="160"/>
      <c r="H126" s="161"/>
      <c r="I126" s="162"/>
      <c r="J126" s="162"/>
      <c r="K126" s="162"/>
      <c r="L126" s="162"/>
      <c r="M126" s="162"/>
      <c r="N126" s="162"/>
      <c r="O126" s="162"/>
      <c r="P126" s="163"/>
      <c r="Q126" s="162"/>
      <c r="R126" s="162"/>
      <c r="S126" s="162"/>
      <c r="T126" s="162"/>
      <c r="U126" s="162"/>
      <c r="V126" s="162"/>
      <c r="W126" s="162"/>
      <c r="X126" s="162"/>
      <c r="Y126" s="162"/>
      <c r="Z126" s="163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3"/>
      <c r="AP126" s="162"/>
      <c r="AQ126" s="162"/>
      <c r="AR126" s="162"/>
      <c r="AS126" s="162"/>
      <c r="AT126" s="162"/>
      <c r="AU126" s="162"/>
      <c r="AV126" s="162"/>
      <c r="AW126" s="196"/>
    </row>
    <row r="127" spans="1:49" ht="21" hidden="1" x14ac:dyDescent="0.35">
      <c r="A127" s="127"/>
      <c r="B127" s="128" t="s">
        <v>133</v>
      </c>
      <c r="C127" s="690" t="s">
        <v>100</v>
      </c>
      <c r="D127" s="710"/>
      <c r="E127" s="158" t="s">
        <v>20</v>
      </c>
      <c r="F127" s="159"/>
      <c r="G127" s="160"/>
      <c r="H127" s="161"/>
      <c r="I127" s="162"/>
      <c r="J127" s="162"/>
      <c r="K127" s="162"/>
      <c r="L127" s="162"/>
      <c r="M127" s="162"/>
      <c r="N127" s="162"/>
      <c r="O127" s="162"/>
      <c r="P127" s="163"/>
      <c r="Q127" s="162"/>
      <c r="R127" s="162"/>
      <c r="S127" s="162"/>
      <c r="T127" s="162"/>
      <c r="U127" s="162"/>
      <c r="V127" s="162"/>
      <c r="W127" s="162"/>
      <c r="X127" s="162"/>
      <c r="Y127" s="162"/>
      <c r="Z127" s="163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3"/>
      <c r="AP127" s="162"/>
      <c r="AQ127" s="162"/>
      <c r="AR127" s="162"/>
      <c r="AS127" s="162"/>
      <c r="AT127" s="162"/>
      <c r="AU127" s="162"/>
      <c r="AV127" s="162"/>
      <c r="AW127" s="196"/>
    </row>
    <row r="128" spans="1:49" ht="21" hidden="1" x14ac:dyDescent="0.35">
      <c r="A128" s="127"/>
      <c r="B128" s="128" t="s">
        <v>134</v>
      </c>
      <c r="C128" s="690" t="s">
        <v>111</v>
      </c>
      <c r="D128" s="710"/>
      <c r="E128" s="158" t="s">
        <v>112</v>
      </c>
      <c r="F128" s="159"/>
      <c r="G128" s="160"/>
      <c r="H128" s="161"/>
      <c r="I128" s="162"/>
      <c r="J128" s="162"/>
      <c r="K128" s="162"/>
      <c r="L128" s="162"/>
      <c r="M128" s="162"/>
      <c r="N128" s="162"/>
      <c r="O128" s="162"/>
      <c r="P128" s="163"/>
      <c r="Q128" s="162"/>
      <c r="R128" s="162"/>
      <c r="S128" s="162"/>
      <c r="T128" s="162"/>
      <c r="U128" s="162"/>
      <c r="V128" s="162"/>
      <c r="W128" s="162"/>
      <c r="X128" s="162"/>
      <c r="Y128" s="162"/>
      <c r="Z128" s="163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3"/>
      <c r="AP128" s="162"/>
      <c r="AQ128" s="162"/>
      <c r="AR128" s="162"/>
      <c r="AS128" s="162"/>
      <c r="AT128" s="162"/>
      <c r="AU128" s="162"/>
      <c r="AV128" s="162"/>
      <c r="AW128" s="196"/>
    </row>
    <row r="129" spans="1:49" ht="21" hidden="1" x14ac:dyDescent="0.35">
      <c r="A129" s="148"/>
      <c r="B129" s="128" t="s">
        <v>135</v>
      </c>
      <c r="C129" s="149" t="s">
        <v>103</v>
      </c>
      <c r="D129" s="128"/>
      <c r="E129" s="158" t="s">
        <v>104</v>
      </c>
      <c r="F129" s="165"/>
      <c r="G129" s="165"/>
      <c r="H129" s="132"/>
      <c r="I129" s="132"/>
      <c r="J129" s="132"/>
      <c r="K129" s="132"/>
      <c r="L129" s="132"/>
      <c r="M129" s="132"/>
      <c r="N129" s="132"/>
      <c r="O129" s="132"/>
      <c r="P129" s="165"/>
      <c r="Q129" s="132"/>
      <c r="R129" s="132"/>
      <c r="S129" s="132"/>
      <c r="T129" s="132"/>
      <c r="U129" s="132"/>
      <c r="V129" s="132"/>
      <c r="W129" s="132"/>
      <c r="X129" s="132"/>
      <c r="Y129" s="132"/>
      <c r="Z129" s="165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65"/>
      <c r="AP129" s="132"/>
      <c r="AQ129" s="132"/>
      <c r="AR129" s="132"/>
      <c r="AS129" s="132"/>
      <c r="AT129" s="132"/>
      <c r="AU129" s="132"/>
      <c r="AV129" s="132"/>
      <c r="AW129" s="137"/>
    </row>
    <row r="130" spans="1:49" ht="21" hidden="1" x14ac:dyDescent="0.35">
      <c r="A130" s="148"/>
      <c r="B130" s="128" t="s">
        <v>136</v>
      </c>
      <c r="C130" s="128" t="s">
        <v>110</v>
      </c>
      <c r="D130" s="128"/>
      <c r="E130" s="158" t="s">
        <v>104</v>
      </c>
      <c r="F130" s="165"/>
      <c r="G130" s="165"/>
      <c r="H130" s="132"/>
      <c r="I130" s="132"/>
      <c r="J130" s="132"/>
      <c r="K130" s="132"/>
      <c r="L130" s="132"/>
      <c r="M130" s="132"/>
      <c r="N130" s="132"/>
      <c r="O130" s="132"/>
      <c r="P130" s="165"/>
      <c r="Q130" s="132"/>
      <c r="R130" s="132"/>
      <c r="S130" s="132"/>
      <c r="T130" s="132"/>
      <c r="U130" s="132"/>
      <c r="V130" s="132"/>
      <c r="W130" s="132"/>
      <c r="X130" s="132"/>
      <c r="Y130" s="132"/>
      <c r="Z130" s="165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65"/>
      <c r="AP130" s="132"/>
      <c r="AQ130" s="132"/>
      <c r="AR130" s="132"/>
      <c r="AS130" s="132"/>
      <c r="AT130" s="132"/>
      <c r="AU130" s="132"/>
      <c r="AV130" s="132"/>
      <c r="AW130" s="137"/>
    </row>
  </sheetData>
  <mergeCells count="118">
    <mergeCell ref="C126:D126"/>
    <mergeCell ref="C127:D127"/>
    <mergeCell ref="C128:D128"/>
    <mergeCell ref="G4:AW4"/>
    <mergeCell ref="C120:D120"/>
    <mergeCell ref="C121:D121"/>
    <mergeCell ref="C122:D122"/>
    <mergeCell ref="C123:D123"/>
    <mergeCell ref="C124:D124"/>
    <mergeCell ref="C125:D125"/>
    <mergeCell ref="C108:D108"/>
    <mergeCell ref="B111:D111"/>
    <mergeCell ref="C112:D112"/>
    <mergeCell ref="C117:D117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92:D92"/>
    <mergeCell ref="C97:D97"/>
    <mergeCell ref="C98:D98"/>
    <mergeCell ref="C99:D99"/>
    <mergeCell ref="C100:D100"/>
    <mergeCell ref="C101:D101"/>
    <mergeCell ref="B91:D91"/>
    <mergeCell ref="C85:D85"/>
    <mergeCell ref="C86:D86"/>
    <mergeCell ref="C87:D87"/>
    <mergeCell ref="A88:D88"/>
    <mergeCell ref="A89:D89"/>
    <mergeCell ref="A90:D90"/>
    <mergeCell ref="C79:D79"/>
    <mergeCell ref="C80:D80"/>
    <mergeCell ref="C81:D81"/>
    <mergeCell ref="C82:D82"/>
    <mergeCell ref="C83:D83"/>
    <mergeCell ref="C84:D84"/>
    <mergeCell ref="A66:D66"/>
    <mergeCell ref="A70:D70"/>
    <mergeCell ref="C71:D71"/>
    <mergeCell ref="C76:D76"/>
    <mergeCell ref="C77:D77"/>
    <mergeCell ref="C78:D78"/>
    <mergeCell ref="C60:D60"/>
    <mergeCell ref="C61:D61"/>
    <mergeCell ref="A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28:D28"/>
    <mergeCell ref="A43:D43"/>
    <mergeCell ref="C44:D44"/>
    <mergeCell ref="C45:D45"/>
    <mergeCell ref="C46:D46"/>
    <mergeCell ref="C47:D47"/>
    <mergeCell ref="C16:D16"/>
    <mergeCell ref="A17:D17"/>
    <mergeCell ref="C18:D18"/>
    <mergeCell ref="C19:D19"/>
    <mergeCell ref="C20:D20"/>
    <mergeCell ref="C27:D27"/>
    <mergeCell ref="C10:D10"/>
    <mergeCell ref="A11:D11"/>
    <mergeCell ref="C12:D12"/>
    <mergeCell ref="C13:D13"/>
    <mergeCell ref="C14:D14"/>
    <mergeCell ref="C15:D15"/>
    <mergeCell ref="A8:D8"/>
    <mergeCell ref="A9:D9"/>
    <mergeCell ref="AI6:AI7"/>
    <mergeCell ref="AJ6:AK6"/>
    <mergeCell ref="AM6:AN6"/>
    <mergeCell ref="AO6:AO7"/>
    <mergeCell ref="AP6:AP7"/>
    <mergeCell ref="AQ6:AR6"/>
    <mergeCell ref="U6:U7"/>
    <mergeCell ref="V6:V7"/>
    <mergeCell ref="Z6:Z7"/>
    <mergeCell ref="AA6:AD6"/>
    <mergeCell ref="AE6:AF6"/>
    <mergeCell ref="AG6:AH6"/>
    <mergeCell ref="A4:D7"/>
    <mergeCell ref="E4:E7"/>
    <mergeCell ref="F4:F7"/>
    <mergeCell ref="Z5:AH5"/>
    <mergeCell ref="AI5:AN5"/>
    <mergeCell ref="AO5:AT5"/>
    <mergeCell ref="AU5:AW5"/>
    <mergeCell ref="G6:G7"/>
    <mergeCell ref="H6:J6"/>
    <mergeCell ref="K6:M6"/>
    <mergeCell ref="N6:N7"/>
    <mergeCell ref="P6:P7"/>
    <mergeCell ref="Q6:R6"/>
    <mergeCell ref="G5:M5"/>
    <mergeCell ref="N5:O5"/>
    <mergeCell ref="P5:T5"/>
    <mergeCell ref="U5:Y5"/>
    <mergeCell ref="AS6:AT6"/>
    <mergeCell ref="AU6:AU7"/>
    <mergeCell ref="AV6:AV7"/>
    <mergeCell ref="AW6:AW7"/>
  </mergeCells>
  <printOptions horizontalCentered="1"/>
  <pageMargins left="0.15748031496062992" right="0.15748031496062992" top="0.74803149606299213" bottom="0.15748031496062992" header="0.31496062992125984" footer="0.15748031496062992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แบบรายงาน </vt:lpstr>
      <vt:lpstr>ความหมาย</vt:lpstr>
      <vt:lpstr>เป้าหมาย</vt:lpstr>
      <vt:lpstr>เป้าหมายรายเขต </vt:lpstr>
      <vt:lpstr>ความหมาย!Print_Area</vt:lpstr>
      <vt:lpstr>ความหมาย!Print_Titles</vt:lpstr>
      <vt:lpstr>'แบบรายงาน '!Print_Titles</vt:lpstr>
      <vt:lpstr>'เป้าหมายรายเขต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User</cp:lastModifiedBy>
  <cp:lastPrinted>2019-10-16T04:58:10Z</cp:lastPrinted>
  <dcterms:created xsi:type="dcterms:W3CDTF">2019-09-19T06:21:22Z</dcterms:created>
  <dcterms:modified xsi:type="dcterms:W3CDTF">2019-11-19T09:30:49Z</dcterms:modified>
</cp:coreProperties>
</file>